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ureau\Exercices Excel\"/>
    </mc:Choice>
  </mc:AlternateContent>
  <bookViews>
    <workbookView xWindow="360" yWindow="240" windowWidth="14940" windowHeight="9150" firstSheet="1" activeTab="1"/>
  </bookViews>
  <sheets>
    <sheet name="Note des eleves par matieres" sheetId="4" r:id="rId1"/>
    <sheet name="Moyenne generale de la classe" sheetId="1" r:id="rId2"/>
    <sheet name="Feuil1" sheetId="9" r:id="rId3"/>
    <sheet name="feuill2" sheetId="8" state="hidden" r:id="rId4"/>
  </sheets>
  <definedNames>
    <definedName name="_xlnm._FilterDatabase" localSheetId="1" hidden="1">'Moyenne generale de la classe'!$A$6:$K$14</definedName>
  </definedNames>
  <calcPr calcId="152511"/>
</workbook>
</file>

<file path=xl/calcChain.xml><?xml version="1.0" encoding="utf-8"?>
<calcChain xmlns="http://schemas.openxmlformats.org/spreadsheetml/2006/main">
  <c r="C16" i="1" l="1"/>
  <c r="D16" i="1"/>
  <c r="E16" i="1"/>
  <c r="F16" i="1"/>
  <c r="G16" i="1"/>
  <c r="B16" i="1"/>
  <c r="H8" i="1"/>
  <c r="I8" i="1"/>
  <c r="J8" i="1"/>
  <c r="K8" i="1"/>
  <c r="H9" i="1"/>
  <c r="I9" i="1"/>
  <c r="J9" i="1"/>
  <c r="K9" i="1"/>
  <c r="H10" i="1"/>
  <c r="H16" i="1" s="1"/>
  <c r="I10" i="1"/>
  <c r="J10" i="1"/>
  <c r="K10" i="1"/>
  <c r="H11" i="1"/>
  <c r="I11" i="1"/>
  <c r="J11" i="1"/>
  <c r="K11" i="1"/>
  <c r="H12" i="1"/>
  <c r="I12" i="1"/>
  <c r="J12" i="1"/>
  <c r="K12" i="1"/>
  <c r="H13" i="1"/>
  <c r="I13" i="1"/>
  <c r="J13" i="1"/>
  <c r="K13" i="1"/>
  <c r="H14" i="1"/>
  <c r="I14" i="1"/>
  <c r="J14" i="1"/>
  <c r="K14" i="1"/>
  <c r="K7" i="1"/>
  <c r="J7" i="1"/>
  <c r="H7" i="1"/>
  <c r="I7" i="1"/>
  <c r="B15" i="8" l="1"/>
  <c r="C15" i="8"/>
  <c r="D15" i="8"/>
  <c r="E15" i="8"/>
  <c r="J15" i="8" s="1"/>
  <c r="F15" i="8"/>
  <c r="H7" i="8"/>
  <c r="H8" i="8"/>
  <c r="H9" i="8"/>
  <c r="G15" i="8" s="1"/>
  <c r="H10" i="8"/>
  <c r="H11" i="8"/>
  <c r="H12" i="8"/>
  <c r="H13" i="8"/>
  <c r="H14" i="8"/>
  <c r="K14" i="8"/>
  <c r="J14" i="8"/>
  <c r="I14" i="8"/>
  <c r="K13" i="8"/>
  <c r="J13" i="8"/>
  <c r="I13" i="8"/>
  <c r="K12" i="8"/>
  <c r="J12" i="8"/>
  <c r="I12" i="8"/>
  <c r="K11" i="8"/>
  <c r="J11" i="8"/>
  <c r="I11" i="8"/>
  <c r="K10" i="8"/>
  <c r="J10" i="8"/>
  <c r="I7" i="8"/>
  <c r="I8" i="8"/>
  <c r="I9" i="8"/>
  <c r="K9" i="8"/>
  <c r="J9" i="8"/>
  <c r="K8" i="8"/>
  <c r="J8" i="8"/>
  <c r="K7" i="8"/>
  <c r="J7" i="8"/>
  <c r="I10" i="8" l="1"/>
  <c r="K15" i="8"/>
  <c r="H15" i="8"/>
</calcChain>
</file>

<file path=xl/sharedStrings.xml><?xml version="1.0" encoding="utf-8"?>
<sst xmlns="http://schemas.openxmlformats.org/spreadsheetml/2006/main" count="78" uniqueCount="43">
  <si>
    <t>Moyenne générale de la classe</t>
  </si>
  <si>
    <t>NOM</t>
  </si>
  <si>
    <t>Maths</t>
  </si>
  <si>
    <t>Français</t>
  </si>
  <si>
    <t>Langue</t>
  </si>
  <si>
    <t>Physique</t>
  </si>
  <si>
    <t>Histoire</t>
  </si>
  <si>
    <t>Economie</t>
  </si>
  <si>
    <t>Moyenne</t>
  </si>
  <si>
    <t>Nbres notes</t>
  </si>
  <si>
    <t>Note maximum</t>
  </si>
  <si>
    <t>Note minimum</t>
  </si>
  <si>
    <t>AURIAU</t>
  </si>
  <si>
    <t>BARBET</t>
  </si>
  <si>
    <t>GAUTIER</t>
  </si>
  <si>
    <t>DUPONT</t>
  </si>
  <si>
    <t>HALLOIN</t>
  </si>
  <si>
    <t>MONANGE</t>
  </si>
  <si>
    <t>CHENET</t>
  </si>
  <si>
    <t>LEFEVRE</t>
  </si>
  <si>
    <t>Zone grise à calculer</t>
  </si>
  <si>
    <t>fx: Catégorie Statistiques:</t>
  </si>
  <si>
    <t>(Prévoir deux décimales)</t>
  </si>
  <si>
    <t>Fx moyenne</t>
  </si>
  <si>
    <t>Nombres de notes</t>
  </si>
  <si>
    <t>Fx nb</t>
  </si>
  <si>
    <t>Fx max</t>
  </si>
  <si>
    <t>fx min</t>
  </si>
  <si>
    <t>Zone vertes à calculer</t>
  </si>
  <si>
    <t>bac</t>
  </si>
  <si>
    <t>vert</t>
  </si>
  <si>
    <t>entre 8 et 10</t>
  </si>
  <si>
    <t>inférieur a 8</t>
  </si>
  <si>
    <t>rouge</t>
  </si>
  <si>
    <t>jaune</t>
  </si>
  <si>
    <t>supérieur ou égal a 10</t>
  </si>
  <si>
    <t>Moyennes par matière</t>
  </si>
  <si>
    <t>Moyennes par élèves</t>
  </si>
  <si>
    <t>2 graphiques sous forme d'histogramme :</t>
  </si>
  <si>
    <t>Trier les Moyennes des élèves de la plus basse à la plus haute</t>
  </si>
  <si>
    <t>(Trier et Filtrer)</t>
  </si>
  <si>
    <t>=nb() chiffres</t>
  </si>
  <si>
    <t>=nbval() chiffres et textes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</si>
</sst>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i/>
      <u/>
      <sz val="14"/>
      <color indexed="62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b/>
      <i/>
      <sz val="12"/>
      <name val="Arial"/>
      <family val="2"/>
    </font>
    <font>
      <b/>
      <i/>
      <u/>
      <sz val="12"/>
      <color indexed="10"/>
      <name val="Arial"/>
      <family val="2"/>
    </font>
    <font>
      <b/>
      <i/>
      <u/>
      <sz val="10"/>
      <name val="Arial"/>
      <family val="2"/>
    </font>
    <font>
      <b/>
      <i/>
      <sz val="11"/>
      <color indexed="62"/>
      <name val="Arial"/>
      <family val="2"/>
    </font>
    <font>
      <b/>
      <sz val="10"/>
      <color indexed="62"/>
      <name val="Arial"/>
      <family val="2"/>
    </font>
    <font>
      <sz val="10"/>
      <color indexed="63"/>
      <name val="Arial"/>
      <family val="2"/>
    </font>
    <font>
      <b/>
      <sz val="12"/>
      <color indexed="63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b/>
      <u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8" fillId="0" borderId="0" xfId="0" applyFont="1"/>
    <xf numFmtId="0" fontId="4" fillId="0" borderId="0" xfId="0" applyFont="1" applyFill="1" applyBorder="1"/>
    <xf numFmtId="0" fontId="9" fillId="0" borderId="0" xfId="0" applyFont="1"/>
    <xf numFmtId="2" fontId="0" fillId="2" borderId="1" xfId="0" applyNumberFormat="1" applyFill="1" applyBorder="1"/>
    <xf numFmtId="2" fontId="0" fillId="2" borderId="3" xfId="0" applyNumberFormat="1" applyFill="1" applyBorder="1"/>
    <xf numFmtId="2" fontId="0" fillId="2" borderId="4" xfId="0" applyNumberFormat="1" applyFill="1" applyBorder="1"/>
    <xf numFmtId="2" fontId="0" fillId="0" borderId="0" xfId="0" applyNumberFormat="1"/>
    <xf numFmtId="2" fontId="0" fillId="2" borderId="2" xfId="0" applyNumberFormat="1" applyFill="1" applyBorder="1"/>
    <xf numFmtId="2" fontId="0" fillId="2" borderId="5" xfId="0" applyNumberFormat="1" applyFill="1" applyBorder="1"/>
    <xf numFmtId="0" fontId="2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/>
    <xf numFmtId="0" fontId="4" fillId="3" borderId="8" xfId="0" applyFont="1" applyFill="1" applyBorder="1"/>
    <xf numFmtId="0" fontId="5" fillId="3" borderId="9" xfId="0" applyFont="1" applyFill="1" applyBorder="1"/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2" fontId="4" fillId="3" borderId="12" xfId="0" applyNumberFormat="1" applyFont="1" applyFill="1" applyBorder="1"/>
    <xf numFmtId="2" fontId="4" fillId="3" borderId="1" xfId="0" applyNumberFormat="1" applyFont="1" applyFill="1" applyBorder="1"/>
    <xf numFmtId="2" fontId="4" fillId="3" borderId="13" xfId="0" applyNumberFormat="1" applyFont="1" applyFill="1" applyBorder="1"/>
    <xf numFmtId="2" fontId="4" fillId="3" borderId="14" xfId="0" applyNumberFormat="1" applyFont="1" applyFill="1" applyBorder="1"/>
    <xf numFmtId="0" fontId="3" fillId="3" borderId="11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2" fontId="0" fillId="4" borderId="1" xfId="0" applyNumberFormat="1" applyFill="1" applyBorder="1"/>
    <xf numFmtId="2" fontId="0" fillId="4" borderId="4" xfId="0" applyNumberFormat="1" applyFill="1" applyBorder="1"/>
    <xf numFmtId="0" fontId="10" fillId="0" borderId="0" xfId="0" applyFont="1"/>
    <xf numFmtId="0" fontId="11" fillId="0" borderId="0" xfId="0" applyFont="1" applyFill="1" applyBorder="1"/>
    <xf numFmtId="0" fontId="12" fillId="0" borderId="0" xfId="0" applyFont="1"/>
    <xf numFmtId="2" fontId="12" fillId="0" borderId="0" xfId="0" applyNumberFormat="1" applyFont="1"/>
    <xf numFmtId="0" fontId="12" fillId="0" borderId="0" xfId="0" quotePrefix="1" applyFont="1"/>
    <xf numFmtId="0" fontId="3" fillId="5" borderId="1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14" fillId="0" borderId="0" xfId="0" applyFont="1"/>
    <xf numFmtId="2" fontId="0" fillId="6" borderId="4" xfId="0" applyNumberFormat="1" applyFill="1" applyBorder="1"/>
    <xf numFmtId="0" fontId="0" fillId="0" borderId="0" xfId="0" quotePrefix="1"/>
    <xf numFmtId="0" fontId="4" fillId="0" borderId="0" xfId="0" applyFont="1"/>
    <xf numFmtId="0" fontId="13" fillId="7" borderId="6" xfId="0" applyFont="1" applyFill="1" applyBorder="1" applyAlignment="1">
      <alignment horizontal="center" vertical="center" wrapText="1"/>
    </xf>
    <xf numFmtId="0" fontId="13" fillId="7" borderId="10" xfId="0" applyFont="1" applyFill="1" applyBorder="1" applyAlignment="1">
      <alignment horizontal="center" vertical="center" wrapText="1"/>
    </xf>
    <xf numFmtId="0" fontId="13" fillId="7" borderId="11" xfId="0" applyFont="1" applyFill="1" applyBorder="1" applyAlignment="1">
      <alignment horizontal="center" vertical="center" wrapText="1"/>
    </xf>
    <xf numFmtId="2" fontId="4" fillId="3" borderId="16" xfId="0" applyNumberFormat="1" applyFont="1" applyFill="1" applyBorder="1"/>
    <xf numFmtId="2" fontId="4" fillId="3" borderId="17" xfId="0" applyNumberFormat="1" applyFont="1" applyFill="1" applyBorder="1"/>
    <xf numFmtId="0" fontId="0" fillId="4" borderId="12" xfId="0" applyFill="1" applyBorder="1"/>
    <xf numFmtId="2" fontId="0" fillId="8" borderId="18" xfId="0" applyNumberFormat="1" applyFill="1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3"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NOTE DES ELEVES PAR MATIERES</a:t>
            </a:r>
          </a:p>
        </c:rich>
      </c:tx>
      <c:layout>
        <c:manualLayout>
          <c:xMode val="edge"/>
          <c:yMode val="edge"/>
          <c:x val="0.31145833333333339"/>
          <c:y val="1.85185185185185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291666666666664E-2"/>
          <c:y val="0.12626262626262627"/>
          <c:w val="0.93125000000000002"/>
          <c:h val="0.755892255892255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'Moyenne generale de la classe'!$A$7</c:f>
              <c:strCache>
                <c:ptCount val="1"/>
                <c:pt idx="0">
                  <c:v>AURIAU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'Moyenne generale de la classe'!$B$6:$G$6</c:f>
              <c:strCache>
                <c:ptCount val="6"/>
                <c:pt idx="0">
                  <c:v>Maths</c:v>
                </c:pt>
                <c:pt idx="1">
                  <c:v>Français</c:v>
                </c:pt>
                <c:pt idx="2">
                  <c:v>Langue</c:v>
                </c:pt>
                <c:pt idx="3">
                  <c:v>Physique</c:v>
                </c:pt>
                <c:pt idx="4">
                  <c:v>Histoire</c:v>
                </c:pt>
                <c:pt idx="5">
                  <c:v>Economie</c:v>
                </c:pt>
              </c:strCache>
            </c:strRef>
          </c:cat>
          <c:val>
            <c:numRef>
              <c:f>'Moyenne generale de la classe'!$B$7:$G$7</c:f>
              <c:numCache>
                <c:formatCode>0.00</c:formatCode>
                <c:ptCount val="6"/>
                <c:pt idx="0">
                  <c:v>10</c:v>
                </c:pt>
                <c:pt idx="1">
                  <c:v>9</c:v>
                </c:pt>
                <c:pt idx="2">
                  <c:v>12</c:v>
                </c:pt>
                <c:pt idx="3">
                  <c:v>13</c:v>
                </c:pt>
                <c:pt idx="4">
                  <c:v>15</c:v>
                </c:pt>
                <c:pt idx="5">
                  <c:v>14</c:v>
                </c:pt>
              </c:numCache>
            </c:numRef>
          </c:val>
        </c:ser>
        <c:ser>
          <c:idx val="1"/>
          <c:order val="1"/>
          <c:tx>
            <c:strRef>
              <c:f>'Moyenne generale de la classe'!$A$8</c:f>
              <c:strCache>
                <c:ptCount val="1"/>
                <c:pt idx="0">
                  <c:v>BARBET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'Moyenne generale de la classe'!$B$6:$G$6</c:f>
              <c:strCache>
                <c:ptCount val="6"/>
                <c:pt idx="0">
                  <c:v>Maths</c:v>
                </c:pt>
                <c:pt idx="1">
                  <c:v>Français</c:v>
                </c:pt>
                <c:pt idx="2">
                  <c:v>Langue</c:v>
                </c:pt>
                <c:pt idx="3">
                  <c:v>Physique</c:v>
                </c:pt>
                <c:pt idx="4">
                  <c:v>Histoire</c:v>
                </c:pt>
                <c:pt idx="5">
                  <c:v>Economie</c:v>
                </c:pt>
              </c:strCache>
            </c:strRef>
          </c:cat>
          <c:val>
            <c:numRef>
              <c:f>'Moyenne generale de la classe'!$B$8:$G$8</c:f>
              <c:numCache>
                <c:formatCode>0.00</c:formatCode>
                <c:ptCount val="6"/>
                <c:pt idx="0">
                  <c:v>18</c:v>
                </c:pt>
                <c:pt idx="1">
                  <c:v>10</c:v>
                </c:pt>
                <c:pt idx="3">
                  <c:v>17</c:v>
                </c:pt>
                <c:pt idx="4">
                  <c:v>10</c:v>
                </c:pt>
                <c:pt idx="5">
                  <c:v>2</c:v>
                </c:pt>
              </c:numCache>
            </c:numRef>
          </c:val>
        </c:ser>
        <c:ser>
          <c:idx val="2"/>
          <c:order val="2"/>
          <c:tx>
            <c:strRef>
              <c:f>'Moyenne generale de la classe'!$A$9</c:f>
              <c:strCache>
                <c:ptCount val="1"/>
                <c:pt idx="0">
                  <c:v>CHENET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'Moyenne generale de la classe'!$B$6:$G$6</c:f>
              <c:strCache>
                <c:ptCount val="6"/>
                <c:pt idx="0">
                  <c:v>Maths</c:v>
                </c:pt>
                <c:pt idx="1">
                  <c:v>Français</c:v>
                </c:pt>
                <c:pt idx="2">
                  <c:v>Langue</c:v>
                </c:pt>
                <c:pt idx="3">
                  <c:v>Physique</c:v>
                </c:pt>
                <c:pt idx="4">
                  <c:v>Histoire</c:v>
                </c:pt>
                <c:pt idx="5">
                  <c:v>Economie</c:v>
                </c:pt>
              </c:strCache>
            </c:strRef>
          </c:cat>
          <c:val>
            <c:numRef>
              <c:f>'Moyenne generale de la classe'!$B$9:$G$9</c:f>
              <c:numCache>
                <c:formatCode>0.00</c:formatCode>
                <c:ptCount val="6"/>
                <c:pt idx="0">
                  <c:v>14</c:v>
                </c:pt>
                <c:pt idx="1">
                  <c:v>12</c:v>
                </c:pt>
                <c:pt idx="2">
                  <c:v>18</c:v>
                </c:pt>
                <c:pt idx="3">
                  <c:v>2</c:v>
                </c:pt>
                <c:pt idx="4">
                  <c:v>20</c:v>
                </c:pt>
                <c:pt idx="5">
                  <c:v>10.5</c:v>
                </c:pt>
              </c:numCache>
            </c:numRef>
          </c:val>
        </c:ser>
        <c:ser>
          <c:idx val="3"/>
          <c:order val="3"/>
          <c:tx>
            <c:strRef>
              <c:f>'Moyenne generale de la classe'!$A$10</c:f>
              <c:strCache>
                <c:ptCount val="1"/>
                <c:pt idx="0">
                  <c:v>DUPONT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'Moyenne generale de la classe'!$B$6:$G$6</c:f>
              <c:strCache>
                <c:ptCount val="6"/>
                <c:pt idx="0">
                  <c:v>Maths</c:v>
                </c:pt>
                <c:pt idx="1">
                  <c:v>Français</c:v>
                </c:pt>
                <c:pt idx="2">
                  <c:v>Langue</c:v>
                </c:pt>
                <c:pt idx="3">
                  <c:v>Physique</c:v>
                </c:pt>
                <c:pt idx="4">
                  <c:v>Histoire</c:v>
                </c:pt>
                <c:pt idx="5">
                  <c:v>Economie</c:v>
                </c:pt>
              </c:strCache>
            </c:strRef>
          </c:cat>
          <c:val>
            <c:numRef>
              <c:f>'Moyenne generale de la classe'!$B$10:$G$10</c:f>
              <c:numCache>
                <c:formatCode>0.00</c:formatCode>
                <c:ptCount val="6"/>
                <c:pt idx="0">
                  <c:v>5</c:v>
                </c:pt>
                <c:pt idx="2">
                  <c:v>5</c:v>
                </c:pt>
                <c:pt idx="3">
                  <c:v>2</c:v>
                </c:pt>
                <c:pt idx="4">
                  <c:v>10</c:v>
                </c:pt>
                <c:pt idx="5">
                  <c:v>11</c:v>
                </c:pt>
              </c:numCache>
            </c:numRef>
          </c:val>
        </c:ser>
        <c:ser>
          <c:idx val="4"/>
          <c:order val="4"/>
          <c:tx>
            <c:strRef>
              <c:f>'Moyenne generale de la classe'!$A$11</c:f>
              <c:strCache>
                <c:ptCount val="1"/>
                <c:pt idx="0">
                  <c:v>GAUTIER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'Moyenne generale de la classe'!$B$6:$G$6</c:f>
              <c:strCache>
                <c:ptCount val="6"/>
                <c:pt idx="0">
                  <c:v>Maths</c:v>
                </c:pt>
                <c:pt idx="1">
                  <c:v>Français</c:v>
                </c:pt>
                <c:pt idx="2">
                  <c:v>Langue</c:v>
                </c:pt>
                <c:pt idx="3">
                  <c:v>Physique</c:v>
                </c:pt>
                <c:pt idx="4">
                  <c:v>Histoire</c:v>
                </c:pt>
                <c:pt idx="5">
                  <c:v>Economie</c:v>
                </c:pt>
              </c:strCache>
            </c:strRef>
          </c:cat>
          <c:val>
            <c:numRef>
              <c:f>'Moyenne generale de la classe'!$B$11:$G$11</c:f>
              <c:numCache>
                <c:formatCode>0.00</c:formatCode>
                <c:ptCount val="6"/>
                <c:pt idx="1">
                  <c:v>6</c:v>
                </c:pt>
                <c:pt idx="2">
                  <c:v>15</c:v>
                </c:pt>
                <c:pt idx="3">
                  <c:v>12</c:v>
                </c:pt>
                <c:pt idx="4">
                  <c:v>9</c:v>
                </c:pt>
                <c:pt idx="5">
                  <c:v>15</c:v>
                </c:pt>
              </c:numCache>
            </c:numRef>
          </c:val>
        </c:ser>
        <c:ser>
          <c:idx val="5"/>
          <c:order val="5"/>
          <c:tx>
            <c:strRef>
              <c:f>'Moyenne generale de la classe'!$A$12</c:f>
              <c:strCache>
                <c:ptCount val="1"/>
                <c:pt idx="0">
                  <c:v>HALLOIN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'Moyenne generale de la classe'!$B$6:$G$6</c:f>
              <c:strCache>
                <c:ptCount val="6"/>
                <c:pt idx="0">
                  <c:v>Maths</c:v>
                </c:pt>
                <c:pt idx="1">
                  <c:v>Français</c:v>
                </c:pt>
                <c:pt idx="2">
                  <c:v>Langue</c:v>
                </c:pt>
                <c:pt idx="3">
                  <c:v>Physique</c:v>
                </c:pt>
                <c:pt idx="4">
                  <c:v>Histoire</c:v>
                </c:pt>
                <c:pt idx="5">
                  <c:v>Economie</c:v>
                </c:pt>
              </c:strCache>
            </c:strRef>
          </c:cat>
          <c:val>
            <c:numRef>
              <c:f>'Moyenne generale de la classe'!$B$12:$G$12</c:f>
              <c:numCache>
                <c:formatCode>0.00</c:formatCode>
                <c:ptCount val="6"/>
                <c:pt idx="0">
                  <c:v>10</c:v>
                </c:pt>
                <c:pt idx="2">
                  <c:v>9</c:v>
                </c:pt>
                <c:pt idx="3">
                  <c:v>15</c:v>
                </c:pt>
                <c:pt idx="4">
                  <c:v>18</c:v>
                </c:pt>
                <c:pt idx="5">
                  <c:v>13</c:v>
                </c:pt>
              </c:numCache>
            </c:numRef>
          </c:val>
        </c:ser>
        <c:ser>
          <c:idx val="6"/>
          <c:order val="6"/>
          <c:tx>
            <c:strRef>
              <c:f>'Moyenne generale de la classe'!$A$13</c:f>
              <c:strCache>
                <c:ptCount val="1"/>
                <c:pt idx="0">
                  <c:v>LEFEVRE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'Moyenne generale de la classe'!$B$6:$G$6</c:f>
              <c:strCache>
                <c:ptCount val="6"/>
                <c:pt idx="0">
                  <c:v>Maths</c:v>
                </c:pt>
                <c:pt idx="1">
                  <c:v>Français</c:v>
                </c:pt>
                <c:pt idx="2">
                  <c:v>Langue</c:v>
                </c:pt>
                <c:pt idx="3">
                  <c:v>Physique</c:v>
                </c:pt>
                <c:pt idx="4">
                  <c:v>Histoire</c:v>
                </c:pt>
                <c:pt idx="5">
                  <c:v>Economie</c:v>
                </c:pt>
              </c:strCache>
            </c:strRef>
          </c:cat>
          <c:val>
            <c:numRef>
              <c:f>'Moyenne generale de la classe'!$B$13:$G$13</c:f>
              <c:numCache>
                <c:formatCode>0.00</c:formatCode>
                <c:ptCount val="6"/>
                <c:pt idx="0">
                  <c:v>11</c:v>
                </c:pt>
                <c:pt idx="1">
                  <c:v>12</c:v>
                </c:pt>
                <c:pt idx="2">
                  <c:v>17</c:v>
                </c:pt>
                <c:pt idx="4">
                  <c:v>15</c:v>
                </c:pt>
                <c:pt idx="5">
                  <c:v>6</c:v>
                </c:pt>
              </c:numCache>
            </c:numRef>
          </c:val>
        </c:ser>
        <c:ser>
          <c:idx val="7"/>
          <c:order val="7"/>
          <c:tx>
            <c:strRef>
              <c:f>'Moyenne generale de la classe'!$A$14</c:f>
              <c:strCache>
                <c:ptCount val="1"/>
                <c:pt idx="0">
                  <c:v>MONANGE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'Moyenne generale de la classe'!$B$6:$G$6</c:f>
              <c:strCache>
                <c:ptCount val="6"/>
                <c:pt idx="0">
                  <c:v>Maths</c:v>
                </c:pt>
                <c:pt idx="1">
                  <c:v>Français</c:v>
                </c:pt>
                <c:pt idx="2">
                  <c:v>Langue</c:v>
                </c:pt>
                <c:pt idx="3">
                  <c:v>Physique</c:v>
                </c:pt>
                <c:pt idx="4">
                  <c:v>Histoire</c:v>
                </c:pt>
                <c:pt idx="5">
                  <c:v>Economie</c:v>
                </c:pt>
              </c:strCache>
            </c:strRef>
          </c:cat>
          <c:val>
            <c:numRef>
              <c:f>'Moyenne generale de la classe'!$B$14:$G$14</c:f>
              <c:numCache>
                <c:formatCode>0.00</c:formatCode>
                <c:ptCount val="6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9</c:v>
                </c:pt>
                <c:pt idx="4">
                  <c:v>2</c:v>
                </c:pt>
                <c:pt idx="5">
                  <c:v>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5668264"/>
        <c:axId val="555670616"/>
      </c:barChart>
      <c:catAx>
        <c:axId val="555668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55670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56706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5566826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2083333333333335"/>
          <c:y val="0.95454545454545481"/>
          <c:w val="0.60729166666666679"/>
          <c:h val="4.040404040404041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Moyennes par</a:t>
            </a:r>
            <a:r>
              <a:rPr lang="fr-FR" baseline="0"/>
              <a:t> matières</a:t>
            </a:r>
            <a:endParaRPr lang="fr-F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'Moyenne generale de la classe'!$A$16</c:f>
              <c:strCache>
                <c:ptCount val="1"/>
                <c:pt idx="0">
                  <c:v>Moyenne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4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'Moyenne generale de la classe'!$B$6:$G$6</c:f>
              <c:strCache>
                <c:ptCount val="6"/>
                <c:pt idx="0">
                  <c:v>Maths</c:v>
                </c:pt>
                <c:pt idx="1">
                  <c:v>Français</c:v>
                </c:pt>
                <c:pt idx="2">
                  <c:v>Langue</c:v>
                </c:pt>
                <c:pt idx="3">
                  <c:v>Physique</c:v>
                </c:pt>
                <c:pt idx="4">
                  <c:v>Histoire</c:v>
                </c:pt>
                <c:pt idx="5">
                  <c:v>Economie</c:v>
                </c:pt>
              </c:strCache>
            </c:strRef>
          </c:cat>
          <c:val>
            <c:numRef>
              <c:f>'Moyenne generale de la classe'!$B$16:$G$16</c:f>
              <c:numCache>
                <c:formatCode>0.00</c:formatCode>
                <c:ptCount val="6"/>
                <c:pt idx="0">
                  <c:v>10.857142857142858</c:v>
                </c:pt>
                <c:pt idx="1">
                  <c:v>9.6666666666666661</c:v>
                </c:pt>
                <c:pt idx="2">
                  <c:v>12.285714285714286</c:v>
                </c:pt>
                <c:pt idx="3">
                  <c:v>10</c:v>
                </c:pt>
                <c:pt idx="4">
                  <c:v>12.375</c:v>
                </c:pt>
                <c:pt idx="5">
                  <c:v>10.6875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50042960"/>
        <c:axId val="550043352"/>
      </c:barChart>
      <c:catAx>
        <c:axId val="550042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50043352"/>
        <c:crosses val="autoZero"/>
        <c:auto val="1"/>
        <c:lblAlgn val="ctr"/>
        <c:lblOffset val="100"/>
        <c:noMultiLvlLbl val="0"/>
      </c:catAx>
      <c:valAx>
        <c:axId val="550043352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50042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Moyennes des élèves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'Moyenne generale de la classe'!$H$6</c:f>
              <c:strCache>
                <c:ptCount val="1"/>
                <c:pt idx="0">
                  <c:v>Moyenne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5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'Moyenne generale de la classe'!$A$7:$A$14</c:f>
              <c:strCache>
                <c:ptCount val="8"/>
                <c:pt idx="0">
                  <c:v>AURIAU</c:v>
                </c:pt>
                <c:pt idx="1">
                  <c:v>BARBET</c:v>
                </c:pt>
                <c:pt idx="2">
                  <c:v>CHENET</c:v>
                </c:pt>
                <c:pt idx="3">
                  <c:v>DUPONT</c:v>
                </c:pt>
                <c:pt idx="4">
                  <c:v>GAUTIER</c:v>
                </c:pt>
                <c:pt idx="5">
                  <c:v>HALLOIN</c:v>
                </c:pt>
                <c:pt idx="6">
                  <c:v>LEFEVRE</c:v>
                </c:pt>
                <c:pt idx="7">
                  <c:v>MONANGE</c:v>
                </c:pt>
              </c:strCache>
            </c:strRef>
          </c:cat>
          <c:val>
            <c:numRef>
              <c:f>'Moyenne generale de la classe'!$H$7:$H$14</c:f>
              <c:numCache>
                <c:formatCode>0.00</c:formatCode>
                <c:ptCount val="8"/>
                <c:pt idx="0">
                  <c:v>12.166666666666666</c:v>
                </c:pt>
                <c:pt idx="1">
                  <c:v>11.4</c:v>
                </c:pt>
                <c:pt idx="2">
                  <c:v>12.75</c:v>
                </c:pt>
                <c:pt idx="3">
                  <c:v>6.6</c:v>
                </c:pt>
                <c:pt idx="4">
                  <c:v>11.4</c:v>
                </c:pt>
                <c:pt idx="5">
                  <c:v>13</c:v>
                </c:pt>
                <c:pt idx="6">
                  <c:v>12.2</c:v>
                </c:pt>
                <c:pt idx="7">
                  <c:v>8.6666666666666661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58028552"/>
        <c:axId val="558028160"/>
      </c:barChart>
      <c:catAx>
        <c:axId val="558028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58028160"/>
        <c:crosses val="autoZero"/>
        <c:auto val="1"/>
        <c:lblAlgn val="ctr"/>
        <c:lblOffset val="100"/>
        <c:noMultiLvlLbl val="0"/>
      </c:catAx>
      <c:valAx>
        <c:axId val="558028160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58028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3" workbookViewId="0"/>
  </sheetViews>
  <pageMargins left="0.78740157499999996" right="0.78740157499999996" top="0.984251969" bottom="0.984251969" header="0.4921259845" footer="0.492125984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5785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49696</xdr:colOff>
      <xdr:row>17</xdr:row>
      <xdr:rowOff>19877</xdr:rowOff>
    </xdr:from>
    <xdr:to>
      <xdr:col>5</xdr:col>
      <xdr:colOff>604631</xdr:colOff>
      <xdr:row>33</xdr:row>
      <xdr:rowOff>21534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612913</xdr:colOff>
      <xdr:row>17</xdr:row>
      <xdr:rowOff>28160</xdr:rowOff>
    </xdr:from>
    <xdr:to>
      <xdr:col>11</xdr:col>
      <xdr:colOff>414130</xdr:colOff>
      <xdr:row>33</xdr:row>
      <xdr:rowOff>29817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9"/>
  <sheetViews>
    <sheetView tabSelected="1" topLeftCell="A6" zoomScaleNormal="100" workbookViewId="0">
      <selection activeCell="B10" sqref="B10"/>
    </sheetView>
  </sheetViews>
  <sheetFormatPr baseColWidth="10" defaultRowHeight="12.75" x14ac:dyDescent="0.2"/>
  <cols>
    <col min="1" max="1" width="14.5703125" customWidth="1"/>
    <col min="8" max="8" width="13.140625" customWidth="1"/>
    <col min="9" max="9" width="12.7109375" customWidth="1"/>
  </cols>
  <sheetData>
    <row r="2" spans="1:14" ht="18.75" x14ac:dyDescent="0.3">
      <c r="A2" s="46" t="s">
        <v>0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5" spans="1:14" ht="13.5" thickBot="1" x14ac:dyDescent="0.25"/>
    <row r="6" spans="1:14" ht="42" customHeight="1" thickBot="1" x14ac:dyDescent="0.25">
      <c r="A6" s="39" t="s">
        <v>1</v>
      </c>
      <c r="B6" s="40" t="s">
        <v>2</v>
      </c>
      <c r="C6" s="41" t="s">
        <v>3</v>
      </c>
      <c r="D6" s="41" t="s">
        <v>4</v>
      </c>
      <c r="E6" s="41" t="s">
        <v>5</v>
      </c>
      <c r="F6" s="41" t="s">
        <v>6</v>
      </c>
      <c r="G6" s="41" t="s">
        <v>7</v>
      </c>
      <c r="H6" s="33" t="s">
        <v>8</v>
      </c>
      <c r="I6" s="33" t="s">
        <v>9</v>
      </c>
      <c r="J6" s="33" t="s">
        <v>10</v>
      </c>
      <c r="K6" s="34" t="s">
        <v>11</v>
      </c>
    </row>
    <row r="7" spans="1:14" ht="15.95" customHeight="1" thickBot="1" x14ac:dyDescent="0.25">
      <c r="A7" s="15" t="s">
        <v>12</v>
      </c>
      <c r="B7" s="20">
        <v>10</v>
      </c>
      <c r="C7" s="21">
        <v>9</v>
      </c>
      <c r="D7" s="21">
        <v>12</v>
      </c>
      <c r="E7" s="21">
        <v>13</v>
      </c>
      <c r="F7" s="21">
        <v>15</v>
      </c>
      <c r="G7" s="42">
        <v>14</v>
      </c>
      <c r="H7" s="45">
        <f>AVERAGE(B7:G7)</f>
        <v>12.166666666666666</v>
      </c>
      <c r="I7" s="44">
        <f>COUNT(B7:G7)</f>
        <v>6</v>
      </c>
      <c r="J7" s="26">
        <f>MAX(B7:G7)</f>
        <v>15</v>
      </c>
      <c r="K7" s="26">
        <f>MIN(B7:G7)</f>
        <v>9</v>
      </c>
    </row>
    <row r="8" spans="1:14" ht="15.95" customHeight="1" thickBot="1" x14ac:dyDescent="0.25">
      <c r="A8" s="16" t="s">
        <v>13</v>
      </c>
      <c r="B8" s="22">
        <v>18</v>
      </c>
      <c r="C8" s="23">
        <v>10</v>
      </c>
      <c r="D8" s="23"/>
      <c r="E8" s="23">
        <v>17</v>
      </c>
      <c r="F8" s="23">
        <v>10</v>
      </c>
      <c r="G8" s="43">
        <v>2</v>
      </c>
      <c r="H8" s="45">
        <f t="shared" ref="H8:H14" si="0">AVERAGE(B8:G8)</f>
        <v>11.4</v>
      </c>
      <c r="I8" s="44">
        <f t="shared" ref="I8:I14" si="1">COUNT(B8:G8)</f>
        <v>5</v>
      </c>
      <c r="J8" s="26">
        <f t="shared" ref="J8:J14" si="2">MAX(B8:G8)</f>
        <v>18</v>
      </c>
      <c r="K8" s="26">
        <f t="shared" ref="K8:K14" si="3">MIN(B8:G8)</f>
        <v>2</v>
      </c>
      <c r="M8" s="32" t="s">
        <v>41</v>
      </c>
    </row>
    <row r="9" spans="1:14" ht="15.95" customHeight="1" thickBot="1" x14ac:dyDescent="0.25">
      <c r="A9" s="16" t="s">
        <v>18</v>
      </c>
      <c r="B9" s="22">
        <v>14</v>
      </c>
      <c r="C9" s="23">
        <v>12</v>
      </c>
      <c r="D9" s="23">
        <v>18</v>
      </c>
      <c r="E9" s="23">
        <v>2</v>
      </c>
      <c r="F9" s="23">
        <v>20</v>
      </c>
      <c r="G9" s="43">
        <v>10.5</v>
      </c>
      <c r="H9" s="45">
        <f t="shared" si="0"/>
        <v>12.75</v>
      </c>
      <c r="I9" s="44">
        <f t="shared" si="1"/>
        <v>6</v>
      </c>
      <c r="J9" s="26">
        <f t="shared" si="2"/>
        <v>20</v>
      </c>
      <c r="K9" s="26">
        <f t="shared" si="3"/>
        <v>2</v>
      </c>
      <c r="M9" s="32" t="s">
        <v>42</v>
      </c>
    </row>
    <row r="10" spans="1:14" ht="15.95" customHeight="1" thickBot="1" x14ac:dyDescent="0.25">
      <c r="A10" s="16" t="s">
        <v>15</v>
      </c>
      <c r="B10" s="22">
        <v>5</v>
      </c>
      <c r="C10" s="23"/>
      <c r="D10" s="23">
        <v>5</v>
      </c>
      <c r="E10" s="23">
        <v>2</v>
      </c>
      <c r="F10" s="23">
        <v>10</v>
      </c>
      <c r="G10" s="43">
        <v>11</v>
      </c>
      <c r="H10" s="45">
        <f t="shared" si="0"/>
        <v>6.6</v>
      </c>
      <c r="I10" s="44">
        <f t="shared" si="1"/>
        <v>5</v>
      </c>
      <c r="J10" s="26">
        <f t="shared" si="2"/>
        <v>11</v>
      </c>
      <c r="K10" s="26">
        <f t="shared" si="3"/>
        <v>2</v>
      </c>
    </row>
    <row r="11" spans="1:14" ht="15.95" customHeight="1" thickBot="1" x14ac:dyDescent="0.25">
      <c r="A11" s="16" t="s">
        <v>14</v>
      </c>
      <c r="B11" s="22"/>
      <c r="C11" s="23">
        <v>6</v>
      </c>
      <c r="D11" s="23">
        <v>15</v>
      </c>
      <c r="E11" s="23">
        <v>12</v>
      </c>
      <c r="F11" s="23">
        <v>9</v>
      </c>
      <c r="G11" s="43">
        <v>15</v>
      </c>
      <c r="H11" s="45">
        <f t="shared" si="0"/>
        <v>11.4</v>
      </c>
      <c r="I11" s="44">
        <f t="shared" si="1"/>
        <v>5</v>
      </c>
      <c r="J11" s="26">
        <f t="shared" si="2"/>
        <v>15</v>
      </c>
      <c r="K11" s="26">
        <f t="shared" si="3"/>
        <v>6</v>
      </c>
      <c r="N11" s="37"/>
    </row>
    <row r="12" spans="1:14" ht="15.95" customHeight="1" thickBot="1" x14ac:dyDescent="0.25">
      <c r="A12" s="16" t="s">
        <v>16</v>
      </c>
      <c r="B12" s="22">
        <v>10</v>
      </c>
      <c r="C12" s="23"/>
      <c r="D12" s="23">
        <v>9</v>
      </c>
      <c r="E12" s="23">
        <v>15</v>
      </c>
      <c r="F12" s="23">
        <v>18</v>
      </c>
      <c r="G12" s="43">
        <v>13</v>
      </c>
      <c r="H12" s="45">
        <f t="shared" si="0"/>
        <v>13</v>
      </c>
      <c r="I12" s="44">
        <f t="shared" si="1"/>
        <v>5</v>
      </c>
      <c r="J12" s="26">
        <f t="shared" si="2"/>
        <v>18</v>
      </c>
      <c r="K12" s="26">
        <f t="shared" si="3"/>
        <v>9</v>
      </c>
      <c r="N12" s="37"/>
    </row>
    <row r="13" spans="1:14" ht="15.95" customHeight="1" thickBot="1" x14ac:dyDescent="0.25">
      <c r="A13" s="16" t="s">
        <v>19</v>
      </c>
      <c r="B13" s="22">
        <v>11</v>
      </c>
      <c r="C13" s="23">
        <v>12</v>
      </c>
      <c r="D13" s="23">
        <v>17</v>
      </c>
      <c r="E13" s="23"/>
      <c r="F13" s="23">
        <v>15</v>
      </c>
      <c r="G13" s="43">
        <v>6</v>
      </c>
      <c r="H13" s="45">
        <f t="shared" si="0"/>
        <v>12.2</v>
      </c>
      <c r="I13" s="44">
        <f t="shared" si="1"/>
        <v>5</v>
      </c>
      <c r="J13" s="26">
        <f t="shared" si="2"/>
        <v>17</v>
      </c>
      <c r="K13" s="26">
        <f t="shared" si="3"/>
        <v>6</v>
      </c>
    </row>
    <row r="14" spans="1:14" ht="15.95" customHeight="1" x14ac:dyDescent="0.2">
      <c r="A14" s="16" t="s">
        <v>17</v>
      </c>
      <c r="B14" s="22">
        <v>8</v>
      </c>
      <c r="C14" s="23">
        <v>9</v>
      </c>
      <c r="D14" s="23">
        <v>10</v>
      </c>
      <c r="E14" s="23">
        <v>9</v>
      </c>
      <c r="F14" s="23">
        <v>2</v>
      </c>
      <c r="G14" s="43">
        <v>14</v>
      </c>
      <c r="H14" s="45">
        <f t="shared" si="0"/>
        <v>8.6666666666666661</v>
      </c>
      <c r="I14" s="44">
        <f t="shared" si="1"/>
        <v>6</v>
      </c>
      <c r="J14" s="26">
        <f t="shared" si="2"/>
        <v>14</v>
      </c>
      <c r="K14" s="26">
        <f t="shared" si="3"/>
        <v>2</v>
      </c>
    </row>
    <row r="15" spans="1:14" ht="15" customHeight="1" x14ac:dyDescent="0.2"/>
    <row r="16" spans="1:14" ht="21" customHeight="1" thickBot="1" x14ac:dyDescent="0.25">
      <c r="A16" s="17" t="s">
        <v>8</v>
      </c>
      <c r="B16" s="27">
        <f>AVERAGE(B7:B14)</f>
        <v>10.857142857142858</v>
      </c>
      <c r="C16" s="27">
        <f t="shared" ref="C16:H16" si="4">AVERAGE(C7:C14)</f>
        <v>9.6666666666666661</v>
      </c>
      <c r="D16" s="27">
        <f t="shared" si="4"/>
        <v>12.285714285714286</v>
      </c>
      <c r="E16" s="27">
        <f t="shared" si="4"/>
        <v>10</v>
      </c>
      <c r="F16" s="27">
        <f t="shared" si="4"/>
        <v>12.375</v>
      </c>
      <c r="G16" s="27">
        <f t="shared" si="4"/>
        <v>10.6875</v>
      </c>
      <c r="H16" s="27">
        <f t="shared" si="4"/>
        <v>11.022916666666667</v>
      </c>
      <c r="I16" s="36"/>
      <c r="J16" s="36"/>
      <c r="K16" s="36"/>
    </row>
    <row r="17" spans="1:10" ht="15.95" customHeight="1" x14ac:dyDescent="0.2">
      <c r="B17" s="28"/>
    </row>
    <row r="18" spans="1:10" ht="15.95" customHeight="1" x14ac:dyDescent="0.25">
      <c r="A18" s="4"/>
      <c r="B18" s="29" t="s">
        <v>28</v>
      </c>
      <c r="H18" t="s">
        <v>29</v>
      </c>
    </row>
    <row r="19" spans="1:10" ht="15.95" customHeight="1" x14ac:dyDescent="0.2">
      <c r="A19" s="4"/>
      <c r="B19" s="5" t="s">
        <v>21</v>
      </c>
      <c r="H19" s="30" t="s">
        <v>35</v>
      </c>
      <c r="J19" t="s">
        <v>30</v>
      </c>
    </row>
    <row r="20" spans="1:10" ht="13.5" customHeight="1" x14ac:dyDescent="0.2">
      <c r="B20" s="6" t="s">
        <v>8</v>
      </c>
      <c r="C20" t="s">
        <v>22</v>
      </c>
      <c r="E20" s="7" t="s">
        <v>23</v>
      </c>
      <c r="H20" t="s">
        <v>31</v>
      </c>
      <c r="J20" t="s">
        <v>34</v>
      </c>
    </row>
    <row r="21" spans="1:10" ht="14.25" customHeight="1" x14ac:dyDescent="0.2">
      <c r="B21" s="6" t="s">
        <v>24</v>
      </c>
      <c r="E21" s="7" t="s">
        <v>25</v>
      </c>
      <c r="H21" t="s">
        <v>32</v>
      </c>
      <c r="J21" t="s">
        <v>33</v>
      </c>
    </row>
    <row r="22" spans="1:10" x14ac:dyDescent="0.2">
      <c r="B22" s="6" t="s">
        <v>10</v>
      </c>
      <c r="E22" s="7" t="s">
        <v>26</v>
      </c>
    </row>
    <row r="23" spans="1:10" x14ac:dyDescent="0.2">
      <c r="B23" s="6" t="s">
        <v>11</v>
      </c>
      <c r="E23" s="7" t="s">
        <v>27</v>
      </c>
      <c r="H23" s="35" t="s">
        <v>38</v>
      </c>
    </row>
    <row r="24" spans="1:10" x14ac:dyDescent="0.2">
      <c r="H24" s="30" t="s">
        <v>36</v>
      </c>
    </row>
    <row r="25" spans="1:10" x14ac:dyDescent="0.2">
      <c r="B25" s="31"/>
      <c r="H25" s="30" t="s">
        <v>37</v>
      </c>
    </row>
    <row r="27" spans="1:10" x14ac:dyDescent="0.2">
      <c r="B27" s="30"/>
      <c r="D27" s="11"/>
      <c r="H27" s="38" t="s">
        <v>39</v>
      </c>
    </row>
    <row r="28" spans="1:10" x14ac:dyDescent="0.2">
      <c r="B28" s="32"/>
      <c r="H28" s="30" t="s">
        <v>40</v>
      </c>
    </row>
    <row r="36" spans="6:7" x14ac:dyDescent="0.2">
      <c r="G36" s="30"/>
    </row>
    <row r="37" spans="6:7" x14ac:dyDescent="0.2">
      <c r="F37" s="30"/>
    </row>
    <row r="38" spans="6:7" x14ac:dyDescent="0.2">
      <c r="F38" s="30"/>
    </row>
    <row r="39" spans="6:7" x14ac:dyDescent="0.2">
      <c r="F39" s="30"/>
    </row>
  </sheetData>
  <mergeCells count="1">
    <mergeCell ref="A2:K2"/>
  </mergeCells>
  <phoneticPr fontId="0" type="noConversion"/>
  <conditionalFormatting sqref="H7:H14">
    <cfRule type="cellIs" dxfId="1" priority="3" operator="greaterThanOrEqual">
      <formula>10</formula>
    </cfRule>
    <cfRule type="cellIs" dxfId="2" priority="2" operator="between">
      <formula>8</formula>
      <formula>10</formula>
    </cfRule>
    <cfRule type="cellIs" dxfId="0" priority="1" operator="lessThan">
      <formula>8</formula>
    </cfRule>
  </conditionalFormatting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1" sqref="D21"/>
    </sheetView>
  </sheetViews>
  <sheetFormatPr baseColWidth="10"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3"/>
  <sheetViews>
    <sheetView workbookViewId="0">
      <selection activeCell="G26" sqref="G26"/>
    </sheetView>
  </sheetViews>
  <sheetFormatPr baseColWidth="10" defaultRowHeight="12.75" x14ac:dyDescent="0.2"/>
  <cols>
    <col min="1" max="1" width="15.5703125" customWidth="1"/>
  </cols>
  <sheetData>
    <row r="2" spans="1:11" ht="18.75" x14ac:dyDescent="0.3">
      <c r="A2" s="46" t="s">
        <v>0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5" spans="1:11" ht="13.5" thickBot="1" x14ac:dyDescent="0.25"/>
    <row r="6" spans="1:11" ht="29.25" thickBot="1" x14ac:dyDescent="0.25">
      <c r="A6" s="14" t="s">
        <v>1</v>
      </c>
      <c r="B6" s="18" t="s">
        <v>2</v>
      </c>
      <c r="C6" s="19" t="s">
        <v>3</v>
      </c>
      <c r="D6" s="19" t="s">
        <v>4</v>
      </c>
      <c r="E6" s="19" t="s">
        <v>5</v>
      </c>
      <c r="F6" s="19" t="s">
        <v>6</v>
      </c>
      <c r="G6" s="19" t="s">
        <v>7</v>
      </c>
      <c r="H6" s="24" t="s">
        <v>8</v>
      </c>
      <c r="I6" s="24" t="s">
        <v>9</v>
      </c>
      <c r="J6" s="24" t="s">
        <v>10</v>
      </c>
      <c r="K6" s="25" t="s">
        <v>11</v>
      </c>
    </row>
    <row r="7" spans="1:11" ht="15.95" customHeight="1" x14ac:dyDescent="0.2">
      <c r="A7" s="15" t="s">
        <v>12</v>
      </c>
      <c r="B7" s="20">
        <v>10</v>
      </c>
      <c r="C7" s="21">
        <v>9</v>
      </c>
      <c r="D7" s="21">
        <v>12</v>
      </c>
      <c r="E7" s="21">
        <v>13</v>
      </c>
      <c r="F7" s="21">
        <v>15</v>
      </c>
      <c r="G7" s="21">
        <v>14</v>
      </c>
      <c r="H7" s="8">
        <f t="shared" ref="H7:H15" si="0">AVERAGE(B7:G7)</f>
        <v>12.166666666666666</v>
      </c>
      <c r="I7" s="1">
        <f>COUNT(B7:G7)</f>
        <v>6</v>
      </c>
      <c r="J7" s="8">
        <f t="shared" ref="J7:J14" si="1">MAX(B7:G7)</f>
        <v>15</v>
      </c>
      <c r="K7" s="9">
        <f t="shared" ref="K7:K14" si="2">MIN(B7:G7)</f>
        <v>9</v>
      </c>
    </row>
    <row r="8" spans="1:11" ht="15.95" customHeight="1" x14ac:dyDescent="0.2">
      <c r="A8" s="16" t="s">
        <v>13</v>
      </c>
      <c r="B8" s="22">
        <v>8</v>
      </c>
      <c r="C8" s="23">
        <v>10</v>
      </c>
      <c r="D8" s="23"/>
      <c r="E8" s="23">
        <v>14</v>
      </c>
      <c r="F8" s="23">
        <v>10</v>
      </c>
      <c r="G8" s="23">
        <v>12</v>
      </c>
      <c r="H8" s="8">
        <f t="shared" si="0"/>
        <v>10.8</v>
      </c>
      <c r="I8" s="1">
        <f>COUNT(B8:G8)</f>
        <v>5</v>
      </c>
      <c r="J8" s="8">
        <f t="shared" si="1"/>
        <v>14</v>
      </c>
      <c r="K8" s="9">
        <f t="shared" si="2"/>
        <v>8</v>
      </c>
    </row>
    <row r="9" spans="1:11" ht="15.95" customHeight="1" x14ac:dyDescent="0.2">
      <c r="A9" s="16" t="s">
        <v>14</v>
      </c>
      <c r="B9" s="22"/>
      <c r="C9" s="23">
        <v>6</v>
      </c>
      <c r="D9" s="23">
        <v>15</v>
      </c>
      <c r="E9" s="23">
        <v>12</v>
      </c>
      <c r="F9" s="23">
        <v>9</v>
      </c>
      <c r="G9" s="23">
        <v>13</v>
      </c>
      <c r="H9" s="8">
        <f t="shared" si="0"/>
        <v>11</v>
      </c>
      <c r="I9" s="1">
        <f>COUNT(I18)</f>
        <v>0</v>
      </c>
      <c r="J9" s="8">
        <f t="shared" si="1"/>
        <v>15</v>
      </c>
      <c r="K9" s="9">
        <f t="shared" si="2"/>
        <v>6</v>
      </c>
    </row>
    <row r="10" spans="1:11" ht="15.95" customHeight="1" x14ac:dyDescent="0.2">
      <c r="A10" s="16" t="s">
        <v>15</v>
      </c>
      <c r="B10" s="22">
        <v>15</v>
      </c>
      <c r="C10" s="23"/>
      <c r="D10" s="23"/>
      <c r="E10" s="23">
        <v>13</v>
      </c>
      <c r="F10" s="23">
        <v>10</v>
      </c>
      <c r="G10" s="23">
        <v>11</v>
      </c>
      <c r="H10" s="8">
        <f t="shared" si="0"/>
        <v>12.25</v>
      </c>
      <c r="I10" s="8">
        <f>COUNT(I7:I9)</f>
        <v>3</v>
      </c>
      <c r="J10" s="8">
        <f t="shared" si="1"/>
        <v>15</v>
      </c>
      <c r="K10" s="9">
        <f t="shared" si="2"/>
        <v>10</v>
      </c>
    </row>
    <row r="11" spans="1:11" ht="15.95" customHeight="1" x14ac:dyDescent="0.2">
      <c r="A11" s="16" t="s">
        <v>16</v>
      </c>
      <c r="B11" s="22">
        <v>10</v>
      </c>
      <c r="C11" s="23">
        <v>7</v>
      </c>
      <c r="D11" s="23">
        <v>9</v>
      </c>
      <c r="E11" s="23">
        <v>11</v>
      </c>
      <c r="F11" s="23">
        <v>18</v>
      </c>
      <c r="G11" s="23">
        <v>13</v>
      </c>
      <c r="H11" s="8">
        <f t="shared" si="0"/>
        <v>11.333333333333334</v>
      </c>
      <c r="I11" s="1">
        <f>COUNT(B11:G11)</f>
        <v>6</v>
      </c>
      <c r="J11" s="8">
        <f t="shared" si="1"/>
        <v>18</v>
      </c>
      <c r="K11" s="9">
        <f t="shared" si="2"/>
        <v>7</v>
      </c>
    </row>
    <row r="12" spans="1:11" ht="15.95" customHeight="1" x14ac:dyDescent="0.2">
      <c r="A12" s="16" t="s">
        <v>17</v>
      </c>
      <c r="B12" s="22">
        <v>8</v>
      </c>
      <c r="C12" s="23">
        <v>9</v>
      </c>
      <c r="D12" s="23">
        <v>10</v>
      </c>
      <c r="E12" s="23">
        <v>17</v>
      </c>
      <c r="F12" s="23">
        <v>13</v>
      </c>
      <c r="G12" s="23">
        <v>14</v>
      </c>
      <c r="H12" s="8">
        <f t="shared" si="0"/>
        <v>11.833333333333334</v>
      </c>
      <c r="I12" s="1">
        <f>COUNT(B12:G12)</f>
        <v>6</v>
      </c>
      <c r="J12" s="8">
        <f t="shared" si="1"/>
        <v>17</v>
      </c>
      <c r="K12" s="9">
        <f t="shared" si="2"/>
        <v>8</v>
      </c>
    </row>
    <row r="13" spans="1:11" ht="15.95" customHeight="1" x14ac:dyDescent="0.2">
      <c r="A13" s="16" t="s">
        <v>18</v>
      </c>
      <c r="B13" s="22">
        <v>14</v>
      </c>
      <c r="C13" s="23">
        <v>12</v>
      </c>
      <c r="D13" s="23">
        <v>8</v>
      </c>
      <c r="E13" s="23">
        <v>7</v>
      </c>
      <c r="F13" s="23">
        <v>9</v>
      </c>
      <c r="G13" s="23">
        <v>10.5</v>
      </c>
      <c r="H13" s="8">
        <f t="shared" si="0"/>
        <v>10.083333333333334</v>
      </c>
      <c r="I13" s="1">
        <f>COUNT(B13:G13)</f>
        <v>6</v>
      </c>
      <c r="J13" s="8">
        <f t="shared" si="1"/>
        <v>14</v>
      </c>
      <c r="K13" s="9">
        <f t="shared" si="2"/>
        <v>7</v>
      </c>
    </row>
    <row r="14" spans="1:11" ht="15.95" customHeight="1" x14ac:dyDescent="0.2">
      <c r="A14" s="16" t="s">
        <v>19</v>
      </c>
      <c r="B14" s="22">
        <v>11</v>
      </c>
      <c r="C14" s="23">
        <v>12</v>
      </c>
      <c r="D14" s="23">
        <v>17</v>
      </c>
      <c r="E14" s="23"/>
      <c r="F14" s="23">
        <v>15</v>
      </c>
      <c r="G14" s="23">
        <v>6</v>
      </c>
      <c r="H14" s="8">
        <f t="shared" si="0"/>
        <v>12.2</v>
      </c>
      <c r="I14" s="1">
        <f>COUNT(B14:G14)</f>
        <v>5</v>
      </c>
      <c r="J14" s="8">
        <f t="shared" si="1"/>
        <v>17</v>
      </c>
      <c r="K14" s="9">
        <f t="shared" si="2"/>
        <v>6</v>
      </c>
    </row>
    <row r="15" spans="1:11" ht="15.95" customHeight="1" thickBot="1" x14ac:dyDescent="0.25">
      <c r="A15" s="17" t="s">
        <v>8</v>
      </c>
      <c r="B15" s="10">
        <f>AVERAGE(B7:B14)</f>
        <v>10.857142857142858</v>
      </c>
      <c r="C15" s="10">
        <f>AVERAGE(C7:C14)</f>
        <v>9.2857142857142865</v>
      </c>
      <c r="D15" s="10">
        <f>AVERAGE(D7:D14)</f>
        <v>11.833333333333334</v>
      </c>
      <c r="E15" s="10">
        <f>AVERAGE(E7:E14)</f>
        <v>12.428571428571429</v>
      </c>
      <c r="F15" s="10">
        <f>AVERAGE(F7:F14)</f>
        <v>12.375</v>
      </c>
      <c r="G15" s="10">
        <f>AVERAGE(G7:H14)</f>
        <v>11.572916666666668</v>
      </c>
      <c r="H15" s="10">
        <f t="shared" si="0"/>
        <v>11.392113095238097</v>
      </c>
      <c r="I15" s="2"/>
      <c r="J15" s="12">
        <f>MAX(E15)</f>
        <v>12.428571428571429</v>
      </c>
      <c r="K15" s="13">
        <f>MIN(B15:G16)</f>
        <v>9.2857142857142865</v>
      </c>
    </row>
    <row r="16" spans="1:11" ht="15.95" customHeight="1" x14ac:dyDescent="0.2"/>
    <row r="17" spans="1:5" ht="15.95" customHeight="1" x14ac:dyDescent="0.2">
      <c r="A17" s="3" t="s">
        <v>20</v>
      </c>
    </row>
    <row r="18" spans="1:5" ht="15.95" customHeight="1" x14ac:dyDescent="0.2">
      <c r="A18" s="4"/>
    </row>
    <row r="19" spans="1:5" ht="15.95" customHeight="1" x14ac:dyDescent="0.2">
      <c r="A19" s="4"/>
      <c r="B19" s="5" t="s">
        <v>21</v>
      </c>
    </row>
    <row r="20" spans="1:5" ht="13.5" customHeight="1" x14ac:dyDescent="0.2">
      <c r="B20" s="6" t="s">
        <v>8</v>
      </c>
      <c r="C20" t="s">
        <v>22</v>
      </c>
      <c r="E20" s="7" t="s">
        <v>23</v>
      </c>
    </row>
    <row r="21" spans="1:5" ht="14.25" customHeight="1" x14ac:dyDescent="0.2">
      <c r="B21" s="6" t="s">
        <v>24</v>
      </c>
      <c r="E21" s="7" t="s">
        <v>25</v>
      </c>
    </row>
    <row r="22" spans="1:5" x14ac:dyDescent="0.2">
      <c r="B22" s="6" t="s">
        <v>10</v>
      </c>
      <c r="E22" s="7" t="s">
        <v>26</v>
      </c>
    </row>
    <row r="23" spans="1:5" x14ac:dyDescent="0.2">
      <c r="B23" s="6" t="s">
        <v>11</v>
      </c>
      <c r="E23" s="7" t="s">
        <v>27</v>
      </c>
    </row>
  </sheetData>
  <mergeCells count="1">
    <mergeCell ref="A2:K2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Graphiques</vt:lpstr>
      </vt:variant>
      <vt:variant>
        <vt:i4>1</vt:i4>
      </vt:variant>
    </vt:vector>
  </HeadingPairs>
  <TitlesOfParts>
    <vt:vector size="4" baseType="lpstr">
      <vt:lpstr>Moyenne generale de la classe</vt:lpstr>
      <vt:lpstr>Feuil1</vt:lpstr>
      <vt:lpstr>feuill2</vt:lpstr>
      <vt:lpstr>Note des eleves par matieres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Exercice Excel</dc:title>
  <dc:creator>Ahcène</dc:creator>
  <cp:lastModifiedBy>Windows User</cp:lastModifiedBy>
  <cp:lastPrinted>2017-03-07T10:27:59Z</cp:lastPrinted>
  <dcterms:created xsi:type="dcterms:W3CDTF">2003-11-25T08:29:54Z</dcterms:created>
  <dcterms:modified xsi:type="dcterms:W3CDTF">2023-06-20T12:58:16Z</dcterms:modified>
</cp:coreProperties>
</file>