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ureau\Exercices Excel\"/>
    </mc:Choice>
  </mc:AlternateContent>
  <bookViews>
    <workbookView xWindow="480" yWindow="30" windowWidth="13980" windowHeight="8580"/>
  </bookViews>
  <sheets>
    <sheet name="Stat Ventes" sheetId="6" r:id="rId1"/>
    <sheet name="Stats ventes" sheetId="7" state="hidden" r:id="rId2"/>
  </sheets>
  <calcPr calcId="152511"/>
</workbook>
</file>

<file path=xl/calcChain.xml><?xml version="1.0" encoding="utf-8"?>
<calcChain xmlns="http://schemas.openxmlformats.org/spreadsheetml/2006/main">
  <c r="E14" i="7" l="1"/>
  <c r="D14" i="7"/>
  <c r="C14" i="7"/>
  <c r="B14" i="7"/>
  <c r="E13" i="7"/>
  <c r="D13" i="7"/>
  <c r="C13" i="7"/>
  <c r="B13" i="7"/>
  <c r="E12" i="7"/>
  <c r="D12" i="7"/>
  <c r="C12" i="7"/>
  <c r="B12" i="7"/>
  <c r="F5" i="7"/>
  <c r="F6" i="7"/>
  <c r="F7" i="7"/>
  <c r="F11" i="7"/>
  <c r="F8" i="7"/>
  <c r="G8" i="7"/>
  <c r="F9" i="7"/>
  <c r="E11" i="7"/>
  <c r="D11" i="7"/>
  <c r="C11" i="7"/>
  <c r="B11" i="7"/>
  <c r="G5" i="7"/>
  <c r="G6" i="7"/>
  <c r="G9" i="7"/>
  <c r="G7" i="7"/>
</calcChain>
</file>

<file path=xl/sharedStrings.xml><?xml version="1.0" encoding="utf-8"?>
<sst xmlns="http://schemas.openxmlformats.org/spreadsheetml/2006/main" count="46" uniqueCount="25">
  <si>
    <t>Statistiques ventes</t>
  </si>
  <si>
    <t>Regions</t>
  </si>
  <si>
    <t>CENTRE</t>
  </si>
  <si>
    <t>EST</t>
  </si>
  <si>
    <t>NORD</t>
  </si>
  <si>
    <t>OUEST</t>
  </si>
  <si>
    <t>SUD</t>
  </si>
  <si>
    <t>TRIM1</t>
  </si>
  <si>
    <t>TRIM2</t>
  </si>
  <si>
    <t>TRIM3</t>
  </si>
  <si>
    <t>TRIM4</t>
  </si>
  <si>
    <t>CA par régions en %</t>
  </si>
  <si>
    <t>Total France</t>
  </si>
  <si>
    <t>Moyenne des ventes</t>
  </si>
  <si>
    <t>Maximum  des ventes</t>
  </si>
  <si>
    <t>Minimum des ventes</t>
  </si>
  <si>
    <t>TOTAL ANNEE</t>
  </si>
  <si>
    <t>Effectuer les calculs :</t>
  </si>
  <si>
    <t>Vente total par régions à l'année et dans la France entière</t>
  </si>
  <si>
    <t>Pourcentage par régions</t>
  </si>
  <si>
    <t>Utiliser les fonctions Moyenne, Maximum, Minimum</t>
  </si>
  <si>
    <t>Représenter Graphiquement le résultat pour l'année par trimestre (Graphique histogramme</t>
  </si>
  <si>
    <t>Représenter Graphiquement le CA en % par région (graphique par secteur) )en 3D)</t>
  </si>
  <si>
    <t>Représenter Graphiquement le résultat par trimestre (Graphique histogramme</t>
  </si>
  <si>
    <t xml:space="preserve">    Représenter Graphiquement le CA en % par région (graphique par secteur) )en 3D)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</si>
</sst>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color indexed="20"/>
      <name val="Arial"/>
      <family val="2"/>
    </font>
    <font>
      <b/>
      <i/>
      <sz val="10"/>
      <color indexed="18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1" fillId="0" borderId="7" xfId="1" applyNumberFormat="1" applyBorder="1" applyAlignment="1">
      <alignment vertical="center"/>
    </xf>
    <xf numFmtId="164" fontId="1" fillId="0" borderId="8" xfId="1" applyNumberFormat="1" applyBorder="1" applyAlignment="1">
      <alignment vertical="center"/>
    </xf>
    <xf numFmtId="164" fontId="1" fillId="0" borderId="9" xfId="1" applyNumberFormat="1" applyBorder="1" applyAlignment="1">
      <alignment vertical="center"/>
    </xf>
    <xf numFmtId="9" fontId="1" fillId="0" borderId="10" xfId="3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164" fontId="1" fillId="0" borderId="12" xfId="1" applyNumberFormat="1" applyBorder="1" applyAlignment="1">
      <alignment vertical="center"/>
    </xf>
    <xf numFmtId="164" fontId="1" fillId="0" borderId="13" xfId="1" applyNumberFormat="1" applyBorder="1" applyAlignment="1">
      <alignment vertical="center"/>
    </xf>
    <xf numFmtId="164" fontId="1" fillId="0" borderId="14" xfId="1" applyNumberForma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164" fontId="1" fillId="0" borderId="16" xfId="1" applyNumberFormat="1" applyBorder="1" applyAlignment="1">
      <alignment vertical="center"/>
    </xf>
    <xf numFmtId="164" fontId="1" fillId="0" borderId="17" xfId="1" applyNumberFormat="1" applyBorder="1" applyAlignment="1">
      <alignment vertical="center"/>
    </xf>
    <xf numFmtId="164" fontId="1" fillId="0" borderId="18" xfId="1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64" fontId="0" fillId="0" borderId="20" xfId="0" applyNumberFormat="1" applyBorder="1" applyAlignment="1">
      <alignment vertical="center"/>
    </xf>
    <xf numFmtId="164" fontId="0" fillId="0" borderId="5" xfId="0" applyNumberForma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164" fontId="0" fillId="0" borderId="13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164" fontId="0" fillId="0" borderId="17" xfId="0" applyNumberFormat="1" applyBorder="1" applyAlignment="1">
      <alignment vertical="center"/>
    </xf>
    <xf numFmtId="0" fontId="5" fillId="0" borderId="0" xfId="0" applyFont="1" applyAlignment="1">
      <alignment vertical="center" wrapText="1"/>
    </xf>
    <xf numFmtId="9" fontId="0" fillId="0" borderId="0" xfId="0" applyNumberFormat="1" applyAlignment="1">
      <alignment vertical="center"/>
    </xf>
    <xf numFmtId="0" fontId="6" fillId="0" borderId="0" xfId="2" applyAlignment="1" applyProtection="1">
      <alignment vertical="center"/>
    </xf>
    <xf numFmtId="164" fontId="1" fillId="2" borderId="9" xfId="1" applyNumberFormat="1" applyFill="1" applyBorder="1" applyAlignment="1">
      <alignment vertical="center"/>
    </xf>
    <xf numFmtId="10" fontId="1" fillId="2" borderId="10" xfId="3" applyNumberFormat="1" applyFill="1" applyBorder="1" applyAlignment="1">
      <alignment vertical="center"/>
    </xf>
    <xf numFmtId="164" fontId="0" fillId="2" borderId="20" xfId="0" applyNumberFormat="1" applyFill="1" applyBorder="1" applyAlignment="1">
      <alignment vertical="center"/>
    </xf>
    <xf numFmtId="164" fontId="0" fillId="2" borderId="13" xfId="0" applyNumberFormat="1" applyFill="1" applyBorder="1" applyAlignment="1">
      <alignment vertical="center"/>
    </xf>
    <xf numFmtId="164" fontId="0" fillId="2" borderId="17" xfId="0" applyNumberFormat="1" applyFill="1" applyBorder="1" applyAlignment="1">
      <alignment vertical="center"/>
    </xf>
    <xf numFmtId="164" fontId="0" fillId="3" borderId="20" xfId="0" applyNumberForma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4">
    <cellStyle name="Euro" xfId="1"/>
    <cellStyle name="Lien hypertexte" xfId="2" builtinId="8"/>
    <cellStyle name="Normal" xfId="0" builtinId="0"/>
    <cellStyle name="Pourcentag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6658932714617171"/>
          <c:y val="3.832752613240417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9489559164733178"/>
          <c:y val="0.21602787456445993"/>
          <c:w val="0.45707656612529002"/>
          <c:h val="0.68641114982578399"/>
        </c:manualLayout>
      </c:layout>
      <c:pieChart>
        <c:varyColors val="1"/>
        <c:ser>
          <c:idx val="0"/>
          <c:order val="0"/>
          <c:tx>
            <c:strRef>
              <c:f>'Stat Ventes'!$G$4</c:f>
              <c:strCache>
                <c:ptCount val="1"/>
                <c:pt idx="0">
                  <c:v>CA par régions en %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'Stat Ventes'!$A$5:$A$9</c:f>
              <c:strCache>
                <c:ptCount val="5"/>
                <c:pt idx="0">
                  <c:v>CENTRE</c:v>
                </c:pt>
                <c:pt idx="1">
                  <c:v>EST</c:v>
                </c:pt>
                <c:pt idx="2">
                  <c:v>NORD</c:v>
                </c:pt>
                <c:pt idx="3">
                  <c:v>OUEST</c:v>
                </c:pt>
                <c:pt idx="4">
                  <c:v>SUD</c:v>
                </c:pt>
              </c:strCache>
            </c:strRef>
          </c:cat>
          <c:val>
            <c:numRef>
              <c:f>'Stat Ventes'!$G$5:$G$9</c:f>
              <c:numCache>
                <c:formatCode>0.00%</c:formatCode>
                <c:ptCount val="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3364269141531"/>
          <c:y val="0.38327526132404183"/>
          <c:w val="0.16241299303944312"/>
          <c:h val="0.351916376306620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37270875763748"/>
          <c:y val="9.0592334494773524E-2"/>
          <c:w val="0.65784114052953158"/>
          <c:h val="0.75261324041811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'Stat Ventes'!$B$4</c:f>
              <c:strCache>
                <c:ptCount val="1"/>
                <c:pt idx="0">
                  <c:v>TRIM1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'Stat Ventes'!$A$5:$A$9</c:f>
              <c:strCache>
                <c:ptCount val="5"/>
                <c:pt idx="0">
                  <c:v>CENTRE</c:v>
                </c:pt>
                <c:pt idx="1">
                  <c:v>EST</c:v>
                </c:pt>
                <c:pt idx="2">
                  <c:v>NORD</c:v>
                </c:pt>
                <c:pt idx="3">
                  <c:v>OUEST</c:v>
                </c:pt>
                <c:pt idx="4">
                  <c:v>SUD</c:v>
                </c:pt>
              </c:strCache>
            </c:strRef>
          </c:cat>
          <c:val>
            <c:numRef>
              <c:f>'Stat Ventes'!$B$5:$B$9</c:f>
              <c:numCache>
                <c:formatCode>_-* #\ ##0\ "€"_-;\-* #\ ##0\ "€"_-;_-* "-"??\ "€"_-;_-@_-</c:formatCode>
                <c:ptCount val="5"/>
                <c:pt idx="0">
                  <c:v>121000</c:v>
                </c:pt>
                <c:pt idx="1">
                  <c:v>112500</c:v>
                </c:pt>
                <c:pt idx="2">
                  <c:v>150000</c:v>
                </c:pt>
                <c:pt idx="3">
                  <c:v>125000</c:v>
                </c:pt>
                <c:pt idx="4">
                  <c:v>100000</c:v>
                </c:pt>
              </c:numCache>
            </c:numRef>
          </c:val>
        </c:ser>
        <c:ser>
          <c:idx val="1"/>
          <c:order val="1"/>
          <c:tx>
            <c:strRef>
              <c:f>'Stat Ventes'!$C$4</c:f>
              <c:strCache>
                <c:ptCount val="1"/>
                <c:pt idx="0">
                  <c:v>TRIM2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'Stat Ventes'!$A$5:$A$9</c:f>
              <c:strCache>
                <c:ptCount val="5"/>
                <c:pt idx="0">
                  <c:v>CENTRE</c:v>
                </c:pt>
                <c:pt idx="1">
                  <c:v>EST</c:v>
                </c:pt>
                <c:pt idx="2">
                  <c:v>NORD</c:v>
                </c:pt>
                <c:pt idx="3">
                  <c:v>OUEST</c:v>
                </c:pt>
                <c:pt idx="4">
                  <c:v>SUD</c:v>
                </c:pt>
              </c:strCache>
            </c:strRef>
          </c:cat>
          <c:val>
            <c:numRef>
              <c:f>'Stat Ventes'!$C$5:$C$9</c:f>
              <c:numCache>
                <c:formatCode>_-* #\ ##0\ "€"_-;\-* #\ ##0\ "€"_-;_-* "-"??\ "€"_-;_-@_-</c:formatCode>
                <c:ptCount val="5"/>
                <c:pt idx="0">
                  <c:v>120800</c:v>
                </c:pt>
                <c:pt idx="1">
                  <c:v>112000</c:v>
                </c:pt>
                <c:pt idx="2">
                  <c:v>142000</c:v>
                </c:pt>
                <c:pt idx="3">
                  <c:v>12100</c:v>
                </c:pt>
                <c:pt idx="4">
                  <c:v>99000</c:v>
                </c:pt>
              </c:numCache>
            </c:numRef>
          </c:val>
        </c:ser>
        <c:ser>
          <c:idx val="2"/>
          <c:order val="2"/>
          <c:tx>
            <c:strRef>
              <c:f>'Stat Ventes'!$D$4</c:f>
              <c:strCache>
                <c:ptCount val="1"/>
                <c:pt idx="0">
                  <c:v>TRIM3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'Stat Ventes'!$A$5:$A$9</c:f>
              <c:strCache>
                <c:ptCount val="5"/>
                <c:pt idx="0">
                  <c:v>CENTRE</c:v>
                </c:pt>
                <c:pt idx="1">
                  <c:v>EST</c:v>
                </c:pt>
                <c:pt idx="2">
                  <c:v>NORD</c:v>
                </c:pt>
                <c:pt idx="3">
                  <c:v>OUEST</c:v>
                </c:pt>
                <c:pt idx="4">
                  <c:v>SUD</c:v>
                </c:pt>
              </c:strCache>
            </c:strRef>
          </c:cat>
          <c:val>
            <c:numRef>
              <c:f>'Stat Ventes'!$D$5:$D$9</c:f>
              <c:numCache>
                <c:formatCode>_-* #\ ##0\ "€"_-;\-* #\ ##0\ "€"_-;_-* "-"??\ "€"_-;_-@_-</c:formatCode>
                <c:ptCount val="5"/>
                <c:pt idx="0">
                  <c:v>132000</c:v>
                </c:pt>
                <c:pt idx="1">
                  <c:v>125500</c:v>
                </c:pt>
                <c:pt idx="2">
                  <c:v>154500</c:v>
                </c:pt>
                <c:pt idx="3">
                  <c:v>131000</c:v>
                </c:pt>
                <c:pt idx="4">
                  <c:v>110000</c:v>
                </c:pt>
              </c:numCache>
            </c:numRef>
          </c:val>
        </c:ser>
        <c:ser>
          <c:idx val="3"/>
          <c:order val="3"/>
          <c:tx>
            <c:strRef>
              <c:f>'Stat Ventes'!$E$4</c:f>
              <c:strCache>
                <c:ptCount val="1"/>
                <c:pt idx="0">
                  <c:v>TRIM4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'Stat Ventes'!$A$5:$A$9</c:f>
              <c:strCache>
                <c:ptCount val="5"/>
                <c:pt idx="0">
                  <c:v>CENTRE</c:v>
                </c:pt>
                <c:pt idx="1">
                  <c:v>EST</c:v>
                </c:pt>
                <c:pt idx="2">
                  <c:v>NORD</c:v>
                </c:pt>
                <c:pt idx="3">
                  <c:v>OUEST</c:v>
                </c:pt>
                <c:pt idx="4">
                  <c:v>SUD</c:v>
                </c:pt>
              </c:strCache>
            </c:strRef>
          </c:cat>
          <c:val>
            <c:numRef>
              <c:f>'Stat Ventes'!$E$5:$E$9</c:f>
              <c:numCache>
                <c:formatCode>_-* #\ ##0\ "€"_-;\-* #\ ##0\ "€"_-;_-* "-"??\ "€"_-;_-@_-</c:formatCode>
                <c:ptCount val="5"/>
                <c:pt idx="0">
                  <c:v>119900</c:v>
                </c:pt>
                <c:pt idx="1">
                  <c:v>107200</c:v>
                </c:pt>
                <c:pt idx="2">
                  <c:v>137500</c:v>
                </c:pt>
                <c:pt idx="3">
                  <c:v>120400</c:v>
                </c:pt>
                <c:pt idx="4">
                  <c:v>98600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1514320"/>
        <c:axId val="441511184"/>
      </c:barChart>
      <c:catAx>
        <c:axId val="441514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151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1511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-* #\ ##0\ &quot;€&quot;_-;\-* #\ ##0\ &quot;€&quot;_-;_-* &quot;-&quot;??\ &quot;€&quot;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151432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761710794297353"/>
          <c:y val="0.32055749128919858"/>
          <c:w val="0.11608961303462317"/>
          <c:h val="0.2961672473867596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23</xdr:row>
      <xdr:rowOff>104775</xdr:rowOff>
    </xdr:from>
    <xdr:to>
      <xdr:col>4</xdr:col>
      <xdr:colOff>523875</xdr:colOff>
      <xdr:row>40</xdr:row>
      <xdr:rowOff>85725</xdr:rowOff>
    </xdr:to>
    <xdr:graphicFrame macro="">
      <xdr:nvGraphicFramePr>
        <xdr:cNvPr id="207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657225</xdr:colOff>
      <xdr:row>23</xdr:row>
      <xdr:rowOff>104775</xdr:rowOff>
    </xdr:from>
    <xdr:to>
      <xdr:col>9</xdr:col>
      <xdr:colOff>704850</xdr:colOff>
      <xdr:row>40</xdr:row>
      <xdr:rowOff>85725</xdr:rowOff>
    </xdr:to>
    <xdr:graphicFrame macro="">
      <xdr:nvGraphicFramePr>
        <xdr:cNvPr id="207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24"/>
  <sheetViews>
    <sheetView tabSelected="1" zoomScaleNormal="100" workbookViewId="0">
      <selection activeCell="B11" sqref="B11:E14"/>
    </sheetView>
  </sheetViews>
  <sheetFormatPr baseColWidth="10" defaultColWidth="11.42578125" defaultRowHeight="12.75" x14ac:dyDescent="0.2"/>
  <cols>
    <col min="1" max="1" width="22" style="1" bestFit="1" customWidth="1"/>
    <col min="2" max="2" width="12.85546875" style="1" bestFit="1" customWidth="1"/>
    <col min="3" max="4" width="11.42578125" style="1"/>
    <col min="5" max="5" width="13.28515625" style="1" customWidth="1"/>
    <col min="6" max="6" width="13.85546875" style="1" bestFit="1" customWidth="1"/>
    <col min="7" max="7" width="13.140625" style="1" customWidth="1"/>
    <col min="8" max="8" width="28" style="1" customWidth="1"/>
    <col min="9" max="16384" width="11.42578125" style="1"/>
  </cols>
  <sheetData>
    <row r="3" spans="1:8" ht="29.25" customHeight="1" thickBot="1" x14ac:dyDescent="0.25">
      <c r="A3" s="41" t="s">
        <v>0</v>
      </c>
      <c r="B3" s="42"/>
      <c r="C3" s="42"/>
      <c r="D3" s="42"/>
      <c r="E3" s="42"/>
      <c r="F3" s="42"/>
      <c r="G3" s="42"/>
    </row>
    <row r="4" spans="1:8" ht="39" customHeight="1" thickBot="1" x14ac:dyDescent="0.25">
      <c r="A4" s="2" t="s">
        <v>1</v>
      </c>
      <c r="B4" s="3" t="s">
        <v>7</v>
      </c>
      <c r="C4" s="4" t="s">
        <v>8</v>
      </c>
      <c r="D4" s="4" t="s">
        <v>9</v>
      </c>
      <c r="E4" s="4" t="s">
        <v>10</v>
      </c>
      <c r="F4" s="5" t="s">
        <v>16</v>
      </c>
      <c r="G4" s="38" t="s">
        <v>11</v>
      </c>
    </row>
    <row r="5" spans="1:8" ht="17.25" customHeight="1" x14ac:dyDescent="0.2">
      <c r="A5" s="7" t="s">
        <v>2</v>
      </c>
      <c r="B5" s="8">
        <v>121000</v>
      </c>
      <c r="C5" s="9">
        <v>120800</v>
      </c>
      <c r="D5" s="9">
        <v>132000</v>
      </c>
      <c r="E5" s="9">
        <v>119900</v>
      </c>
      <c r="F5" s="32"/>
      <c r="G5" s="33"/>
      <c r="H5" s="31"/>
    </row>
    <row r="6" spans="1:8" ht="17.25" customHeight="1" x14ac:dyDescent="0.2">
      <c r="A6" s="12" t="s">
        <v>3</v>
      </c>
      <c r="B6" s="13">
        <v>112500</v>
      </c>
      <c r="C6" s="14">
        <v>112000</v>
      </c>
      <c r="D6" s="14">
        <v>125500</v>
      </c>
      <c r="E6" s="14">
        <v>107200</v>
      </c>
      <c r="F6" s="32"/>
      <c r="G6" s="33"/>
    </row>
    <row r="7" spans="1:8" ht="17.25" customHeight="1" x14ac:dyDescent="0.2">
      <c r="A7" s="12" t="s">
        <v>4</v>
      </c>
      <c r="B7" s="13">
        <v>150000</v>
      </c>
      <c r="C7" s="14">
        <v>142000</v>
      </c>
      <c r="D7" s="14">
        <v>154500</v>
      </c>
      <c r="E7" s="14">
        <v>137500</v>
      </c>
      <c r="F7" s="32"/>
      <c r="G7" s="33"/>
    </row>
    <row r="8" spans="1:8" ht="17.25" customHeight="1" x14ac:dyDescent="0.2">
      <c r="A8" s="12" t="s">
        <v>5</v>
      </c>
      <c r="B8" s="13">
        <v>125000</v>
      </c>
      <c r="C8" s="14">
        <v>12100</v>
      </c>
      <c r="D8" s="14">
        <v>131000</v>
      </c>
      <c r="E8" s="14">
        <v>120400</v>
      </c>
      <c r="F8" s="32"/>
      <c r="G8" s="33"/>
    </row>
    <row r="9" spans="1:8" ht="17.25" customHeight="1" thickBot="1" x14ac:dyDescent="0.25">
      <c r="A9" s="16" t="s">
        <v>6</v>
      </c>
      <c r="B9" s="17">
        <v>100000</v>
      </c>
      <c r="C9" s="18">
        <v>99000</v>
      </c>
      <c r="D9" s="18">
        <v>110000</v>
      </c>
      <c r="E9" s="18">
        <v>98600</v>
      </c>
      <c r="F9" s="32"/>
      <c r="G9" s="33"/>
    </row>
    <row r="10" spans="1:8" ht="8.25" customHeight="1" thickBot="1" x14ac:dyDescent="0.25">
      <c r="A10" s="20"/>
      <c r="G10" s="30"/>
    </row>
    <row r="11" spans="1:8" ht="36" customHeight="1" x14ac:dyDescent="0.2">
      <c r="A11" s="21" t="s">
        <v>12</v>
      </c>
      <c r="B11" s="34"/>
      <c r="C11" s="34"/>
      <c r="D11" s="34"/>
      <c r="E11" s="34"/>
      <c r="F11" s="37"/>
    </row>
    <row r="12" spans="1:8" ht="17.25" customHeight="1" x14ac:dyDescent="0.2">
      <c r="A12" s="24" t="s">
        <v>13</v>
      </c>
      <c r="B12" s="35"/>
      <c r="C12" s="35"/>
      <c r="D12" s="35"/>
      <c r="E12" s="35"/>
      <c r="F12" s="26"/>
    </row>
    <row r="13" spans="1:8" ht="17.25" customHeight="1" x14ac:dyDescent="0.2">
      <c r="A13" s="24" t="s">
        <v>14</v>
      </c>
      <c r="B13" s="35"/>
      <c r="C13" s="35"/>
      <c r="D13" s="35"/>
      <c r="E13" s="35"/>
      <c r="F13" s="26"/>
    </row>
    <row r="14" spans="1:8" ht="17.25" customHeight="1" thickBot="1" x14ac:dyDescent="0.25">
      <c r="A14" s="27" t="s">
        <v>15</v>
      </c>
      <c r="B14" s="36"/>
      <c r="C14" s="36"/>
      <c r="D14" s="36"/>
      <c r="E14" s="36"/>
      <c r="F14" s="26"/>
    </row>
    <row r="17" spans="1:8" x14ac:dyDescent="0.2">
      <c r="A17" s="39" t="s">
        <v>17</v>
      </c>
      <c r="B17" s="39"/>
      <c r="C17" s="39"/>
      <c r="D17" s="39"/>
    </row>
    <row r="18" spans="1:8" ht="12.75" customHeight="1" x14ac:dyDescent="0.2">
      <c r="A18" s="39" t="s">
        <v>18</v>
      </c>
      <c r="B18" s="39"/>
      <c r="C18" s="39"/>
      <c r="D18" s="39"/>
    </row>
    <row r="19" spans="1:8" ht="12.75" customHeight="1" x14ac:dyDescent="0.2">
      <c r="A19" s="39" t="s">
        <v>19</v>
      </c>
      <c r="B19" s="39"/>
      <c r="C19" s="39"/>
      <c r="D19" s="39"/>
    </row>
    <row r="20" spans="1:8" ht="12.75" customHeight="1" x14ac:dyDescent="0.2">
      <c r="A20" s="39" t="s">
        <v>20</v>
      </c>
      <c r="B20" s="39"/>
      <c r="C20" s="39"/>
      <c r="D20" s="39"/>
    </row>
    <row r="21" spans="1:8" ht="12.75" customHeight="1" x14ac:dyDescent="0.2">
      <c r="A21" s="40" t="s">
        <v>24</v>
      </c>
      <c r="B21" s="40"/>
      <c r="C21" s="40"/>
      <c r="D21" s="40"/>
      <c r="E21" s="40"/>
      <c r="F21" s="40"/>
      <c r="G21" s="40"/>
      <c r="H21" s="40"/>
    </row>
    <row r="22" spans="1:8" ht="12.75" customHeight="1" x14ac:dyDescent="0.2">
      <c r="A22" s="39" t="s">
        <v>23</v>
      </c>
      <c r="B22" s="39"/>
      <c r="C22" s="39"/>
      <c r="D22" s="39"/>
      <c r="E22" s="39"/>
      <c r="F22" s="39"/>
      <c r="G22" s="39"/>
    </row>
    <row r="24" spans="1:8" x14ac:dyDescent="0.2">
      <c r="A24" s="29"/>
      <c r="B24" s="29"/>
      <c r="C24" s="29"/>
      <c r="D24" s="29"/>
      <c r="E24" s="29"/>
    </row>
  </sheetData>
  <mergeCells count="7">
    <mergeCell ref="A22:G22"/>
    <mergeCell ref="A21:H21"/>
    <mergeCell ref="A3:G3"/>
    <mergeCell ref="A17:D17"/>
    <mergeCell ref="A18:D18"/>
    <mergeCell ref="A19:D19"/>
    <mergeCell ref="A20:D20"/>
  </mergeCells>
  <phoneticPr fontId="3" type="noConversion"/>
  <printOptions horizontalCentered="1" verticalCentered="1"/>
  <pageMargins left="0.25" right="0.25" top="0.75" bottom="0.75" header="0.3" footer="0.3"/>
  <pageSetup paperSize="9" scale="8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opLeftCell="A19" workbookViewId="0">
      <selection activeCell="C44" sqref="C44"/>
    </sheetView>
  </sheetViews>
  <sheetFormatPr baseColWidth="10" defaultColWidth="11.42578125" defaultRowHeight="12.75" x14ac:dyDescent="0.2"/>
  <cols>
    <col min="1" max="1" width="20.85546875" style="1" bestFit="1" customWidth="1"/>
    <col min="2" max="2" width="12.85546875" style="1" bestFit="1" customWidth="1"/>
    <col min="3" max="4" width="11.42578125" style="1"/>
    <col min="5" max="5" width="13.28515625" style="1" customWidth="1"/>
    <col min="6" max="6" width="13.85546875" style="1" bestFit="1" customWidth="1"/>
    <col min="7" max="7" width="19.42578125" style="1" bestFit="1" customWidth="1"/>
    <col min="8" max="16384" width="11.42578125" style="1"/>
  </cols>
  <sheetData>
    <row r="3" spans="1:7" ht="29.25" customHeight="1" thickBot="1" x14ac:dyDescent="0.25">
      <c r="A3" s="41" t="s">
        <v>0</v>
      </c>
      <c r="B3" s="42"/>
      <c r="C3" s="42"/>
      <c r="D3" s="42"/>
      <c r="E3" s="42"/>
      <c r="F3" s="42"/>
      <c r="G3" s="42"/>
    </row>
    <row r="4" spans="1:7" ht="17.25" customHeight="1" thickBot="1" x14ac:dyDescent="0.25">
      <c r="A4" s="2" t="s">
        <v>1</v>
      </c>
      <c r="B4" s="3" t="s">
        <v>7</v>
      </c>
      <c r="C4" s="4" t="s">
        <v>8</v>
      </c>
      <c r="D4" s="4" t="s">
        <v>9</v>
      </c>
      <c r="E4" s="4" t="s">
        <v>10</v>
      </c>
      <c r="F4" s="5" t="s">
        <v>16</v>
      </c>
      <c r="G4" s="6" t="s">
        <v>11</v>
      </c>
    </row>
    <row r="5" spans="1:7" ht="17.25" customHeight="1" x14ac:dyDescent="0.2">
      <c r="A5" s="7" t="s">
        <v>2</v>
      </c>
      <c r="B5" s="8">
        <v>121000</v>
      </c>
      <c r="C5" s="9">
        <v>120800</v>
      </c>
      <c r="D5" s="9">
        <v>132000</v>
      </c>
      <c r="E5" s="9">
        <v>119900</v>
      </c>
      <c r="F5" s="10">
        <f>SUM(B5:E5)</f>
        <v>493700</v>
      </c>
      <c r="G5" s="11">
        <f>F5/$F$11</f>
        <v>0.2117975117975118</v>
      </c>
    </row>
    <row r="6" spans="1:7" ht="17.25" customHeight="1" x14ac:dyDescent="0.2">
      <c r="A6" s="12" t="s">
        <v>3</v>
      </c>
      <c r="B6" s="13">
        <v>112500</v>
      </c>
      <c r="C6" s="14">
        <v>112000</v>
      </c>
      <c r="D6" s="14">
        <v>125500</v>
      </c>
      <c r="E6" s="14">
        <v>107200</v>
      </c>
      <c r="F6" s="15">
        <f>SUM(B6:E6)</f>
        <v>457200</v>
      </c>
      <c r="G6" s="11">
        <f>F6/$F$11</f>
        <v>0.19613899613899613</v>
      </c>
    </row>
    <row r="7" spans="1:7" ht="17.25" customHeight="1" x14ac:dyDescent="0.2">
      <c r="A7" s="12" t="s">
        <v>4</v>
      </c>
      <c r="B7" s="13">
        <v>150000</v>
      </c>
      <c r="C7" s="14">
        <v>142000</v>
      </c>
      <c r="D7" s="14">
        <v>154500</v>
      </c>
      <c r="E7" s="14">
        <v>137500</v>
      </c>
      <c r="F7" s="15">
        <f>SUM(B7:E7)</f>
        <v>584000</v>
      </c>
      <c r="G7" s="11">
        <f>F7/$F$11</f>
        <v>0.25053625053625056</v>
      </c>
    </row>
    <row r="8" spans="1:7" ht="17.25" customHeight="1" x14ac:dyDescent="0.2">
      <c r="A8" s="12" t="s">
        <v>5</v>
      </c>
      <c r="B8" s="13">
        <v>125000</v>
      </c>
      <c r="C8" s="14">
        <v>12100</v>
      </c>
      <c r="D8" s="14">
        <v>131000</v>
      </c>
      <c r="E8" s="14">
        <v>120400</v>
      </c>
      <c r="F8" s="15">
        <f>SUM(B8:E8)</f>
        <v>388500</v>
      </c>
      <c r="G8" s="11">
        <f>F8/$F$11</f>
        <v>0.16666666666666666</v>
      </c>
    </row>
    <row r="9" spans="1:7" ht="17.25" customHeight="1" thickBot="1" x14ac:dyDescent="0.25">
      <c r="A9" s="16" t="s">
        <v>6</v>
      </c>
      <c r="B9" s="17">
        <v>100000</v>
      </c>
      <c r="C9" s="18">
        <v>99000</v>
      </c>
      <c r="D9" s="18">
        <v>110000</v>
      </c>
      <c r="E9" s="18">
        <v>98600</v>
      </c>
      <c r="F9" s="19">
        <f>SUM(B9:E9)</f>
        <v>407600</v>
      </c>
      <c r="G9" s="11">
        <f>F9/$F$11</f>
        <v>0.17486057486057485</v>
      </c>
    </row>
    <row r="10" spans="1:7" ht="17.25" customHeight="1" thickBot="1" x14ac:dyDescent="0.25">
      <c r="A10" s="20"/>
      <c r="G10" s="30"/>
    </row>
    <row r="11" spans="1:7" ht="17.25" customHeight="1" thickBot="1" x14ac:dyDescent="0.25">
      <c r="A11" s="21" t="s">
        <v>12</v>
      </c>
      <c r="B11" s="22">
        <f>SUM(B5:B9)</f>
        <v>608500</v>
      </c>
      <c r="C11" s="22">
        <f>SUM(C5:C9)</f>
        <v>485900</v>
      </c>
      <c r="D11" s="22">
        <f>SUM(D5:D9)</f>
        <v>653000</v>
      </c>
      <c r="E11" s="22">
        <f>SUM(E5:E10)</f>
        <v>583600</v>
      </c>
      <c r="F11" s="23">
        <f>SUM(F5:F10)</f>
        <v>2331000</v>
      </c>
    </row>
    <row r="12" spans="1:7" ht="17.25" customHeight="1" x14ac:dyDescent="0.2">
      <c r="A12" s="24" t="s">
        <v>13</v>
      </c>
      <c r="B12" s="25">
        <f>AVERAGE(B5:B9)</f>
        <v>121700</v>
      </c>
      <c r="C12" s="25">
        <f>AVERAGE(C5:C9)</f>
        <v>97180</v>
      </c>
      <c r="D12" s="25">
        <f>AVERAGE(D5:D9)</f>
        <v>130600</v>
      </c>
      <c r="E12" s="25">
        <f>AVERAGE(E5:E9)</f>
        <v>116720</v>
      </c>
      <c r="F12" s="26"/>
    </row>
    <row r="13" spans="1:7" ht="17.25" customHeight="1" x14ac:dyDescent="0.2">
      <c r="A13" s="24" t="s">
        <v>14</v>
      </c>
      <c r="B13" s="25">
        <f>MAX(B5:B9)</f>
        <v>150000</v>
      </c>
      <c r="C13" s="25">
        <f>MAX(C5:C9)</f>
        <v>142000</v>
      </c>
      <c r="D13" s="25">
        <f>MAX(D5:D9)</f>
        <v>154500</v>
      </c>
      <c r="E13" s="25">
        <f>MAX(E5:E9)</f>
        <v>137500</v>
      </c>
      <c r="F13" s="26"/>
    </row>
    <row r="14" spans="1:7" ht="17.25" customHeight="1" thickBot="1" x14ac:dyDescent="0.25">
      <c r="A14" s="27" t="s">
        <v>15</v>
      </c>
      <c r="B14" s="28">
        <f>MIN(B5:B9)</f>
        <v>100000</v>
      </c>
      <c r="C14" s="28">
        <f>MIN(C5:C9)</f>
        <v>12100</v>
      </c>
      <c r="D14" s="28">
        <f>MIN(D5:D9)</f>
        <v>110000</v>
      </c>
      <c r="E14" s="28">
        <f>MIN(E5:E9)</f>
        <v>98600</v>
      </c>
      <c r="F14" s="26"/>
    </row>
    <row r="17" spans="1:5" x14ac:dyDescent="0.2">
      <c r="A17" s="39" t="s">
        <v>17</v>
      </c>
      <c r="B17" s="39"/>
      <c r="C17" s="39"/>
      <c r="D17" s="39"/>
    </row>
    <row r="18" spans="1:5" ht="12.75" customHeight="1" x14ac:dyDescent="0.2">
      <c r="A18" s="39" t="s">
        <v>18</v>
      </c>
      <c r="B18" s="39"/>
      <c r="C18" s="39"/>
      <c r="D18" s="39"/>
    </row>
    <row r="19" spans="1:5" ht="12.75" customHeight="1" x14ac:dyDescent="0.2">
      <c r="A19" s="39" t="s">
        <v>19</v>
      </c>
      <c r="B19" s="39"/>
      <c r="C19" s="39"/>
      <c r="D19" s="39"/>
    </row>
    <row r="20" spans="1:5" ht="12.75" customHeight="1" x14ac:dyDescent="0.2">
      <c r="A20" s="39" t="s">
        <v>20</v>
      </c>
      <c r="B20" s="39"/>
      <c r="C20" s="39"/>
      <c r="D20" s="39"/>
    </row>
    <row r="21" spans="1:5" ht="12.75" customHeight="1" x14ac:dyDescent="0.2">
      <c r="A21" s="39" t="s">
        <v>22</v>
      </c>
      <c r="B21" s="39"/>
      <c r="C21" s="39"/>
      <c r="D21" s="39"/>
      <c r="E21" s="39"/>
    </row>
    <row r="22" spans="1:5" ht="12.75" customHeight="1" x14ac:dyDescent="0.2">
      <c r="A22" s="39" t="s">
        <v>21</v>
      </c>
      <c r="B22" s="39"/>
      <c r="C22" s="39"/>
      <c r="D22" s="39"/>
      <c r="E22" s="39"/>
    </row>
    <row r="24" spans="1:5" x14ac:dyDescent="0.2">
      <c r="A24" s="29"/>
      <c r="B24" s="29"/>
      <c r="C24" s="29"/>
      <c r="D24" s="29"/>
      <c r="E24" s="29"/>
    </row>
  </sheetData>
  <mergeCells count="7">
    <mergeCell ref="A20:D20"/>
    <mergeCell ref="A21:E21"/>
    <mergeCell ref="A22:E22"/>
    <mergeCell ref="A3:G3"/>
    <mergeCell ref="A17:D17"/>
    <mergeCell ref="A18:D18"/>
    <mergeCell ref="A19:D19"/>
  </mergeCells>
  <phoneticPr fontId="3" type="noConversion"/>
  <pageMargins left="0.78740157499999996" right="0.78740157499999996" top="0.984251969" bottom="0.984251969" header="0.4921259845" footer="0.492125984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Stat Ventes</vt:lpstr>
      <vt:lpstr>Stats ventes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Ahcene</dc:creator>
  <cp:lastModifiedBy>Windows User</cp:lastModifiedBy>
  <cp:lastPrinted>2017-03-21T14:30:32Z</cp:lastPrinted>
  <dcterms:created xsi:type="dcterms:W3CDTF">2006-01-25T09:59:13Z</dcterms:created>
  <dcterms:modified xsi:type="dcterms:W3CDTF">2022-11-14T13:12:00Z</dcterms:modified>
</cp:coreProperties>
</file>