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60" yWindow="240" windowWidth="14940" windowHeight="9150" tabRatio="357"/>
  </bookViews>
  <sheets>
    <sheet name="année 2019" sheetId="2" r:id="rId1"/>
    <sheet name="Feuil1" sheetId="3" r:id="rId2"/>
    <sheet name="Feuil2" sheetId="4" r:id="rId3"/>
  </sheets>
  <calcPr calcId="152511"/>
</workbook>
</file>

<file path=xl/calcChain.xml><?xml version="1.0" encoding="utf-8"?>
<calcChain xmlns="http://schemas.openxmlformats.org/spreadsheetml/2006/main">
  <c r="H18" i="4" l="1"/>
  <c r="H13" i="4"/>
  <c r="H14" i="4"/>
  <c r="H15" i="4"/>
  <c r="H16" i="4"/>
  <c r="H12" i="4"/>
  <c r="G13" i="4"/>
  <c r="G14" i="4"/>
  <c r="G15" i="4"/>
  <c r="G16" i="4"/>
  <c r="G12" i="4"/>
  <c r="D13" i="4"/>
  <c r="D14" i="4"/>
  <c r="D15" i="4"/>
  <c r="D16" i="4"/>
  <c r="D12" i="4"/>
  <c r="A4" i="4"/>
  <c r="D3" i="3" l="1"/>
</calcChain>
</file>

<file path=xl/sharedStrings.xml><?xml version="1.0" encoding="utf-8"?>
<sst xmlns="http://schemas.openxmlformats.org/spreadsheetml/2006/main" count="59" uniqueCount="55">
  <si>
    <t>Janvier</t>
  </si>
  <si>
    <t>Février</t>
  </si>
  <si>
    <t>Mars</t>
  </si>
  <si>
    <t>Avril</t>
  </si>
  <si>
    <t xml:space="preserve">Mai </t>
  </si>
  <si>
    <t>Juin</t>
  </si>
  <si>
    <t>Juillet</t>
  </si>
  <si>
    <t>Août</t>
  </si>
  <si>
    <t xml:space="preserve">Septembre </t>
  </si>
  <si>
    <t>Octobre</t>
  </si>
  <si>
    <t>Novembre</t>
  </si>
  <si>
    <t>Décembre</t>
  </si>
  <si>
    <t>Revenus</t>
  </si>
  <si>
    <t>Total des salaires</t>
  </si>
  <si>
    <t>Dépenses</t>
  </si>
  <si>
    <t>Impôt revenu</t>
  </si>
  <si>
    <t>Assurances</t>
  </si>
  <si>
    <t>Traites</t>
  </si>
  <si>
    <t>Crèche</t>
  </si>
  <si>
    <t>Téléphone</t>
  </si>
  <si>
    <t>EDF</t>
  </si>
  <si>
    <t>Voyage</t>
  </si>
  <si>
    <t>Sous total</t>
  </si>
  <si>
    <t>Dépenses courantes</t>
  </si>
  <si>
    <t>Total dépenses</t>
  </si>
  <si>
    <t>Recettes</t>
  </si>
  <si>
    <t>Début du mois</t>
  </si>
  <si>
    <t>Fin de mois</t>
  </si>
  <si>
    <t>Salaire Jean</t>
  </si>
  <si>
    <t>Salaire Marie</t>
  </si>
  <si>
    <t>quantité</t>
  </si>
  <si>
    <t>prix</t>
  </si>
  <si>
    <t>total</t>
  </si>
  <si>
    <t>RECAP :</t>
  </si>
  <si>
    <t>Lundi au vendredi</t>
  </si>
  <si>
    <t>Matin et après midi</t>
  </si>
  <si>
    <t>heures arrivée et départ</t>
  </si>
  <si>
    <t>Calculs :</t>
  </si>
  <si>
    <t>h par demi journée</t>
  </si>
  <si>
    <t>h par jour</t>
  </si>
  <si>
    <t>pas les heures à la semaine</t>
  </si>
  <si>
    <t>Lundi</t>
  </si>
  <si>
    <t>Mardi</t>
  </si>
  <si>
    <t>Mercredi</t>
  </si>
  <si>
    <t>Jeudi</t>
  </si>
  <si>
    <t>Vendredi</t>
  </si>
  <si>
    <t>MATIN</t>
  </si>
  <si>
    <t>Arrivée</t>
  </si>
  <si>
    <t>Départ</t>
  </si>
  <si>
    <t>Heures</t>
  </si>
  <si>
    <t>APRES MIDI</t>
  </si>
  <si>
    <t>JOURNEE</t>
  </si>
  <si>
    <t>Total</t>
  </si>
  <si>
    <t>Semaine</t>
  </si>
  <si>
    <t>Année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</si>
</sst>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[$€-1]"/>
    <numFmt numFmtId="165" formatCode="[hh]:mm"/>
  </numFmts>
  <fonts count="14" x14ac:knownFonts="1">
    <font>
      <sz val="10"/>
      <name val="Arial"/>
    </font>
    <font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i/>
      <sz val="16"/>
      <color theme="0"/>
      <name val="Arial"/>
      <family val="2"/>
    </font>
    <font>
      <sz val="16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9"/>
      <name val="Arial"/>
      <family val="2"/>
    </font>
    <font>
      <i/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/>
    <xf numFmtId="0" fontId="10" fillId="3" borderId="1" xfId="0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164" fontId="6" fillId="6" borderId="1" xfId="0" quotePrefix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4" fontId="6" fillId="6" borderId="7" xfId="0" quotePrefix="1" applyNumberFormat="1" applyFont="1" applyFill="1" applyBorder="1" applyAlignment="1">
      <alignment horizontal="center" vertical="center"/>
    </xf>
    <xf numFmtId="164" fontId="11" fillId="3" borderId="7" xfId="0" quotePrefix="1" applyNumberFormat="1" applyFont="1" applyFill="1" applyBorder="1" applyAlignment="1">
      <alignment horizontal="center" vertical="center"/>
    </xf>
    <xf numFmtId="20" fontId="0" fillId="0" borderId="0" xfId="0" applyNumberFormat="1"/>
    <xf numFmtId="0" fontId="13" fillId="0" borderId="0" xfId="0" applyFont="1"/>
    <xf numFmtId="0" fontId="4" fillId="7" borderId="8" xfId="0" applyFont="1" applyFill="1" applyBorder="1"/>
    <xf numFmtId="0" fontId="4" fillId="4" borderId="8" xfId="0" applyFont="1" applyFill="1" applyBorder="1"/>
    <xf numFmtId="0" fontId="4" fillId="8" borderId="8" xfId="0" applyFont="1" applyFill="1" applyBorder="1"/>
    <xf numFmtId="20" fontId="0" fillId="11" borderId="8" xfId="0" applyNumberFormat="1" applyFill="1" applyBorder="1"/>
    <xf numFmtId="20" fontId="0" fillId="9" borderId="8" xfId="0" applyNumberFormat="1" applyFill="1" applyBorder="1"/>
    <xf numFmtId="0" fontId="4" fillId="13" borderId="8" xfId="0" applyFont="1" applyFill="1" applyBorder="1"/>
    <xf numFmtId="0" fontId="1" fillId="14" borderId="8" xfId="0" applyFont="1" applyFill="1" applyBorder="1"/>
    <xf numFmtId="20" fontId="0" fillId="12" borderId="8" xfId="0" applyNumberFormat="1" applyFill="1" applyBorder="1"/>
    <xf numFmtId="20" fontId="0" fillId="13" borderId="8" xfId="0" applyNumberFormat="1" applyFill="1" applyBorder="1"/>
    <xf numFmtId="165" fontId="0" fillId="10" borderId="8" xfId="0" applyNumberFormat="1" applyFill="1" applyBorder="1"/>
    <xf numFmtId="164" fontId="6" fillId="8" borderId="1" xfId="0" quotePrefix="1" applyNumberFormat="1" applyFont="1" applyFill="1" applyBorder="1" applyAlignment="1">
      <alignment horizontal="center" vertical="center"/>
    </xf>
    <xf numFmtId="164" fontId="6" fillId="8" borderId="7" xfId="0" quotePrefix="1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10" fillId="1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  <pageSetUpPr fitToPage="1"/>
  </sheetPr>
  <dimension ref="A1:N28"/>
  <sheetViews>
    <sheetView tabSelected="1" zoomScale="70" zoomScaleNormal="70" workbookViewId="0">
      <selection activeCell="N9" sqref="N9"/>
    </sheetView>
  </sheetViews>
  <sheetFormatPr baseColWidth="10" defaultColWidth="12.7109375" defaultRowHeight="12.75" x14ac:dyDescent="0.2"/>
  <cols>
    <col min="1" max="1" width="18.140625" style="1" bestFit="1" customWidth="1"/>
    <col min="2" max="13" width="14.42578125" style="1" customWidth="1"/>
    <col min="14" max="16384" width="12.7109375" style="1"/>
  </cols>
  <sheetData>
    <row r="1" spans="1:14" ht="18" customHeight="1" thickBot="1" x14ac:dyDescent="0.25">
      <c r="A1" s="2"/>
    </row>
    <row r="2" spans="1:14" ht="48" customHeight="1" thickBot="1" x14ac:dyDescent="0.25">
      <c r="B2" s="40" t="s">
        <v>54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</row>
    <row r="3" spans="1:14" s="17" customFormat="1" ht="32.25" customHeight="1" thickBot="1" x14ac:dyDescent="0.25">
      <c r="B3" s="45" t="s">
        <v>0</v>
      </c>
      <c r="C3" s="45" t="s">
        <v>1</v>
      </c>
      <c r="D3" s="45" t="s">
        <v>2</v>
      </c>
      <c r="E3" s="45" t="s">
        <v>3</v>
      </c>
      <c r="F3" s="45" t="s">
        <v>4</v>
      </c>
      <c r="G3" s="45" t="s">
        <v>5</v>
      </c>
      <c r="H3" s="45" t="s">
        <v>6</v>
      </c>
      <c r="I3" s="45" t="s">
        <v>7</v>
      </c>
      <c r="J3" s="45" t="s">
        <v>8</v>
      </c>
      <c r="K3" s="45" t="s">
        <v>9</v>
      </c>
      <c r="L3" s="45" t="s">
        <v>10</v>
      </c>
      <c r="M3" s="45" t="s">
        <v>11</v>
      </c>
      <c r="N3" s="1"/>
    </row>
    <row r="4" spans="1:14" x14ac:dyDescent="0.2">
      <c r="A4" s="15" t="s">
        <v>12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4" x14ac:dyDescent="0.2">
      <c r="A5" s="18" t="s">
        <v>28</v>
      </c>
      <c r="B5" s="9">
        <v>1643</v>
      </c>
      <c r="C5" s="9">
        <v>1643</v>
      </c>
      <c r="D5" s="9">
        <v>1643</v>
      </c>
      <c r="E5" s="9">
        <v>1643</v>
      </c>
      <c r="F5" s="9">
        <v>1643</v>
      </c>
      <c r="G5" s="9">
        <v>1643</v>
      </c>
      <c r="H5" s="9">
        <v>1643</v>
      </c>
      <c r="I5" s="9">
        <v>1643</v>
      </c>
      <c r="J5" s="9">
        <v>1643</v>
      </c>
      <c r="K5" s="9">
        <v>1643</v>
      </c>
      <c r="L5" s="9">
        <v>1643</v>
      </c>
      <c r="M5" s="9">
        <v>1643</v>
      </c>
    </row>
    <row r="6" spans="1:14" ht="13.5" thickBot="1" x14ac:dyDescent="0.25">
      <c r="A6" s="19" t="s">
        <v>29</v>
      </c>
      <c r="B6" s="10">
        <v>1700</v>
      </c>
      <c r="C6" s="10">
        <v>1700</v>
      </c>
      <c r="D6" s="10">
        <v>1700</v>
      </c>
      <c r="E6" s="10">
        <v>1700</v>
      </c>
      <c r="F6" s="10">
        <v>1700</v>
      </c>
      <c r="G6" s="10">
        <v>1700</v>
      </c>
      <c r="H6" s="10">
        <v>1700</v>
      </c>
      <c r="I6" s="10">
        <v>1700</v>
      </c>
      <c r="J6" s="10">
        <v>1700</v>
      </c>
      <c r="K6" s="10">
        <v>1700</v>
      </c>
      <c r="L6" s="10">
        <v>1700</v>
      </c>
      <c r="M6" s="10">
        <v>1700</v>
      </c>
    </row>
    <row r="7" spans="1:14" ht="20.25" customHeight="1" thickBot="1" x14ac:dyDescent="0.25">
      <c r="A7" s="8" t="s">
        <v>13</v>
      </c>
      <c r="B7" s="16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4" x14ac:dyDescent="0.2">
      <c r="A8" s="20" t="s">
        <v>14</v>
      </c>
      <c r="B8" s="9"/>
      <c r="C8" s="12"/>
      <c r="D8" s="9"/>
      <c r="E8" s="12"/>
      <c r="F8" s="9"/>
      <c r="G8" s="12"/>
      <c r="H8" s="9"/>
      <c r="I8" s="12"/>
      <c r="J8" s="9"/>
      <c r="K8" s="12"/>
      <c r="L8" s="9"/>
      <c r="M8" s="9"/>
    </row>
    <row r="9" spans="1:14" x14ac:dyDescent="0.2">
      <c r="A9" s="18" t="s">
        <v>15</v>
      </c>
      <c r="B9" s="9">
        <v>319</v>
      </c>
      <c r="C9" s="9">
        <v>319</v>
      </c>
      <c r="D9" s="9">
        <v>319</v>
      </c>
      <c r="E9" s="9">
        <v>319</v>
      </c>
      <c r="F9" s="9">
        <v>319</v>
      </c>
      <c r="G9" s="9">
        <v>319</v>
      </c>
      <c r="H9" s="9">
        <v>319</v>
      </c>
      <c r="I9" s="9">
        <v>319</v>
      </c>
      <c r="J9" s="9">
        <v>319</v>
      </c>
      <c r="K9" s="9">
        <v>319</v>
      </c>
      <c r="L9" s="9">
        <v>319</v>
      </c>
      <c r="M9" s="9">
        <v>319</v>
      </c>
    </row>
    <row r="10" spans="1:14" x14ac:dyDescent="0.2">
      <c r="A10" s="18" t="s">
        <v>16</v>
      </c>
      <c r="B10" s="9"/>
      <c r="C10" s="12"/>
      <c r="D10" s="9"/>
      <c r="E10" s="12"/>
      <c r="F10" s="9"/>
      <c r="G10" s="12"/>
      <c r="H10" s="9"/>
      <c r="I10" s="12"/>
      <c r="J10" s="9"/>
      <c r="K10" s="12"/>
      <c r="L10" s="9"/>
      <c r="M10" s="9">
        <v>6500</v>
      </c>
    </row>
    <row r="11" spans="1:14" x14ac:dyDescent="0.2">
      <c r="A11" s="18" t="s">
        <v>17</v>
      </c>
      <c r="B11" s="9">
        <v>509.2</v>
      </c>
      <c r="C11" s="9">
        <v>509.2</v>
      </c>
      <c r="D11" s="9">
        <v>509.2</v>
      </c>
      <c r="E11" s="9">
        <v>509.2</v>
      </c>
      <c r="F11" s="9">
        <v>509.2</v>
      </c>
      <c r="G11" s="9">
        <v>509.2</v>
      </c>
      <c r="H11" s="9">
        <v>509.2</v>
      </c>
      <c r="I11" s="9">
        <v>509.2</v>
      </c>
      <c r="J11" s="9">
        <v>509.2</v>
      </c>
      <c r="K11" s="9">
        <v>509.2</v>
      </c>
      <c r="L11" s="9">
        <v>509.2</v>
      </c>
      <c r="M11" s="9">
        <v>509.2</v>
      </c>
    </row>
    <row r="12" spans="1:14" x14ac:dyDescent="0.2">
      <c r="A12" s="18" t="s">
        <v>18</v>
      </c>
      <c r="B12" s="9">
        <v>374</v>
      </c>
      <c r="C12" s="9">
        <v>374</v>
      </c>
      <c r="D12" s="9">
        <v>374</v>
      </c>
      <c r="E12" s="9">
        <v>374</v>
      </c>
      <c r="F12" s="9">
        <v>374</v>
      </c>
      <c r="G12" s="9">
        <v>374</v>
      </c>
      <c r="H12" s="9">
        <v>374</v>
      </c>
      <c r="I12" s="9">
        <v>374</v>
      </c>
      <c r="J12" s="9">
        <v>374</v>
      </c>
      <c r="K12" s="9">
        <v>374</v>
      </c>
      <c r="L12" s="9">
        <v>374</v>
      </c>
      <c r="M12" s="9">
        <v>374</v>
      </c>
    </row>
    <row r="13" spans="1:14" x14ac:dyDescent="0.2">
      <c r="A13" s="18" t="s">
        <v>19</v>
      </c>
      <c r="B13" s="9">
        <v>83</v>
      </c>
      <c r="C13" s="12"/>
      <c r="D13" s="9">
        <v>54</v>
      </c>
      <c r="E13" s="12"/>
      <c r="F13" s="9">
        <v>62</v>
      </c>
      <c r="G13" s="12"/>
      <c r="H13" s="9">
        <v>34</v>
      </c>
      <c r="I13" s="12"/>
      <c r="J13" s="9">
        <v>38</v>
      </c>
      <c r="K13" s="12"/>
      <c r="L13" s="9">
        <v>45</v>
      </c>
      <c r="M13" s="9"/>
    </row>
    <row r="14" spans="1:14" x14ac:dyDescent="0.2">
      <c r="A14" s="18" t="s">
        <v>20</v>
      </c>
      <c r="B14" s="9"/>
      <c r="C14" s="12">
        <v>110</v>
      </c>
      <c r="D14" s="9"/>
      <c r="E14" s="12">
        <v>95</v>
      </c>
      <c r="F14" s="9"/>
      <c r="G14" s="12">
        <v>70</v>
      </c>
      <c r="H14" s="9"/>
      <c r="I14" s="12">
        <v>104</v>
      </c>
      <c r="J14" s="9"/>
      <c r="K14" s="12"/>
      <c r="L14" s="9"/>
      <c r="M14" s="9">
        <v>184</v>
      </c>
    </row>
    <row r="15" spans="1:14" ht="13.5" thickBot="1" x14ac:dyDescent="0.25">
      <c r="A15" s="19" t="s">
        <v>21</v>
      </c>
      <c r="B15" s="10"/>
      <c r="C15" s="12">
        <v>1652</v>
      </c>
      <c r="D15" s="10"/>
      <c r="E15" s="12"/>
      <c r="F15" s="10">
        <v>1752</v>
      </c>
      <c r="G15" s="12"/>
      <c r="H15" s="10"/>
      <c r="I15" s="12"/>
      <c r="J15" s="10">
        <v>1810</v>
      </c>
      <c r="K15" s="12"/>
      <c r="L15" s="10"/>
      <c r="M15" s="10"/>
    </row>
    <row r="16" spans="1:14" ht="21" customHeight="1" thickBot="1" x14ac:dyDescent="0.25">
      <c r="A16" s="8" t="s">
        <v>22</v>
      </c>
      <c r="B16" s="16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1:13" ht="13.5" thickBot="1" x14ac:dyDescent="0.25">
      <c r="A17" s="21" t="s">
        <v>23</v>
      </c>
      <c r="B17" s="13">
        <v>115</v>
      </c>
      <c r="C17" s="13">
        <v>108</v>
      </c>
      <c r="D17" s="13">
        <v>202</v>
      </c>
      <c r="E17" s="13">
        <v>50</v>
      </c>
      <c r="F17" s="13">
        <v>35</v>
      </c>
      <c r="G17" s="13">
        <v>110</v>
      </c>
      <c r="H17" s="13">
        <v>265</v>
      </c>
      <c r="I17" s="13">
        <v>562</v>
      </c>
      <c r="J17" s="13">
        <v>190</v>
      </c>
      <c r="K17" s="13">
        <v>325</v>
      </c>
      <c r="L17" s="13">
        <v>236</v>
      </c>
      <c r="M17" s="13">
        <v>512</v>
      </c>
    </row>
    <row r="18" spans="1:13" ht="21" customHeight="1" thickBot="1" x14ac:dyDescent="0.25">
      <c r="A18" s="8" t="s">
        <v>24</v>
      </c>
      <c r="B18" s="16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x14ac:dyDescent="0.2">
      <c r="A19" s="1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22" t="s">
        <v>33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3.5" thickBot="1" x14ac:dyDescent="0.25">
      <c r="A21" s="2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75" thickBot="1" x14ac:dyDescent="0.25">
      <c r="A22" s="8" t="s">
        <v>25</v>
      </c>
      <c r="B22" s="2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13" ht="15.75" thickBot="1" x14ac:dyDescent="0.25">
      <c r="A23" s="8" t="s">
        <v>14</v>
      </c>
      <c r="B23" s="24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13" ht="15.75" thickBot="1" x14ac:dyDescent="0.25">
      <c r="A24" s="8" t="s">
        <v>26</v>
      </c>
      <c r="B24" s="25">
        <v>304</v>
      </c>
      <c r="C24" s="16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ht="13.5" thickBot="1" x14ac:dyDescent="0.25">
      <c r="A25" s="19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21" customHeight="1" thickBot="1" x14ac:dyDescent="0.25">
      <c r="A26" s="8" t="s">
        <v>27</v>
      </c>
      <c r="B26" s="16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8" spans="1:13" ht="23.25" x14ac:dyDescent="0.2">
      <c r="M28" s="6"/>
    </row>
  </sheetData>
  <mergeCells count="1">
    <mergeCell ref="B2:M2"/>
  </mergeCells>
  <phoneticPr fontId="0" type="noConversion"/>
  <pageMargins left="0.78740157499999996" right="0.78740157499999996" top="0.984251969" bottom="0.984251969" header="0.4921259845" footer="0.4921259845"/>
  <pageSetup paperSize="9" scale="7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"/>
  <sheetViews>
    <sheetView zoomScale="220" zoomScaleNormal="220" workbookViewId="0">
      <selection activeCell="D3" sqref="D3"/>
    </sheetView>
  </sheetViews>
  <sheetFormatPr baseColWidth="10" defaultRowHeight="12.75" x14ac:dyDescent="0.2"/>
  <sheetData>
    <row r="2" spans="2:4" x14ac:dyDescent="0.2">
      <c r="B2" s="7" t="s">
        <v>30</v>
      </c>
      <c r="C2" s="7" t="s">
        <v>31</v>
      </c>
      <c r="D2" s="7" t="s">
        <v>32</v>
      </c>
    </row>
    <row r="3" spans="2:4" x14ac:dyDescent="0.2">
      <c r="B3">
        <v>600</v>
      </c>
      <c r="C3">
        <v>50</v>
      </c>
      <c r="D3">
        <f>B3*C3</f>
        <v>30000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zoomScale="160" zoomScaleNormal="160" workbookViewId="0">
      <selection activeCell="I20" sqref="I20"/>
    </sheetView>
  </sheetViews>
  <sheetFormatPr baseColWidth="10" defaultRowHeight="12.75" x14ac:dyDescent="0.2"/>
  <sheetData>
    <row r="2" spans="1:8" x14ac:dyDescent="0.2">
      <c r="A2" s="26">
        <v>0.53888888888888886</v>
      </c>
      <c r="B2" s="7" t="s">
        <v>34</v>
      </c>
    </row>
    <row r="3" spans="1:8" x14ac:dyDescent="0.2">
      <c r="A3" s="26">
        <v>0.76180555555555562</v>
      </c>
      <c r="B3" s="7" t="s">
        <v>35</v>
      </c>
    </row>
    <row r="4" spans="1:8" x14ac:dyDescent="0.2">
      <c r="A4" s="26">
        <f>A3-A2</f>
        <v>0.22291666666666676</v>
      </c>
      <c r="B4" s="7" t="s">
        <v>36</v>
      </c>
    </row>
    <row r="5" spans="1:8" x14ac:dyDescent="0.2">
      <c r="B5" s="7" t="s">
        <v>37</v>
      </c>
    </row>
    <row r="6" spans="1:8" x14ac:dyDescent="0.2">
      <c r="B6" s="7" t="s">
        <v>38</v>
      </c>
    </row>
    <row r="7" spans="1:8" x14ac:dyDescent="0.2">
      <c r="B7" s="7" t="s">
        <v>39</v>
      </c>
    </row>
    <row r="8" spans="1:8" x14ac:dyDescent="0.2">
      <c r="B8" s="27" t="s">
        <v>40</v>
      </c>
    </row>
    <row r="10" spans="1:8" x14ac:dyDescent="0.2">
      <c r="B10" s="43" t="s">
        <v>46</v>
      </c>
      <c r="C10" s="43"/>
      <c r="D10" s="43"/>
      <c r="E10" s="44" t="s">
        <v>50</v>
      </c>
      <c r="F10" s="44"/>
      <c r="G10" s="44"/>
      <c r="H10" s="33" t="s">
        <v>51</v>
      </c>
    </row>
    <row r="11" spans="1:8" x14ac:dyDescent="0.2">
      <c r="B11" s="28" t="s">
        <v>47</v>
      </c>
      <c r="C11" s="28" t="s">
        <v>48</v>
      </c>
      <c r="D11" s="28" t="s">
        <v>49</v>
      </c>
      <c r="E11" s="29" t="s">
        <v>47</v>
      </c>
      <c r="F11" s="29" t="s">
        <v>48</v>
      </c>
      <c r="G11" s="29" t="s">
        <v>49</v>
      </c>
      <c r="H11" s="33" t="s">
        <v>52</v>
      </c>
    </row>
    <row r="12" spans="1:8" x14ac:dyDescent="0.2">
      <c r="A12" s="30" t="s">
        <v>41</v>
      </c>
      <c r="B12" s="31">
        <v>0.36458333333333331</v>
      </c>
      <c r="C12" s="32">
        <v>0.51388888888888895</v>
      </c>
      <c r="D12" s="35">
        <f>C12-B12</f>
        <v>0.14930555555555564</v>
      </c>
      <c r="E12" s="31">
        <v>0.5625</v>
      </c>
      <c r="F12" s="32">
        <v>0.72916666666666663</v>
      </c>
      <c r="G12" s="35">
        <f>F12-E12</f>
        <v>0.16666666666666663</v>
      </c>
      <c r="H12" s="36">
        <f>D12+G12</f>
        <v>0.31597222222222227</v>
      </c>
    </row>
    <row r="13" spans="1:8" x14ac:dyDescent="0.2">
      <c r="A13" s="30" t="s">
        <v>42</v>
      </c>
      <c r="B13" s="31">
        <v>0.36805555555555558</v>
      </c>
      <c r="C13" s="32">
        <v>0.52083333333333337</v>
      </c>
      <c r="D13" s="35">
        <f t="shared" ref="D13:D16" si="0">C13-B13</f>
        <v>0.15277777777777779</v>
      </c>
      <c r="E13" s="31">
        <v>0.56597222222222221</v>
      </c>
      <c r="F13" s="32">
        <v>0.73958333333333337</v>
      </c>
      <c r="G13" s="35">
        <f t="shared" ref="G13:G16" si="1">F13-E13</f>
        <v>0.17361111111111116</v>
      </c>
      <c r="H13" s="36">
        <f t="shared" ref="H13:H16" si="2">D13+G13</f>
        <v>0.32638888888888895</v>
      </c>
    </row>
    <row r="14" spans="1:8" x14ac:dyDescent="0.2">
      <c r="A14" s="30" t="s">
        <v>43</v>
      </c>
      <c r="B14" s="31">
        <v>0.37152777777777773</v>
      </c>
      <c r="C14" s="32">
        <v>0.51736111111111105</v>
      </c>
      <c r="D14" s="35">
        <f t="shared" si="0"/>
        <v>0.14583333333333331</v>
      </c>
      <c r="E14" s="31">
        <v>0.58333333333333337</v>
      </c>
      <c r="F14" s="32">
        <v>0.74305555555555547</v>
      </c>
      <c r="G14" s="35">
        <f t="shared" si="1"/>
        <v>0.1597222222222221</v>
      </c>
      <c r="H14" s="36">
        <f t="shared" si="2"/>
        <v>0.30555555555555541</v>
      </c>
    </row>
    <row r="15" spans="1:8" x14ac:dyDescent="0.2">
      <c r="A15" s="30" t="s">
        <v>44</v>
      </c>
      <c r="B15" s="31">
        <v>0.3611111111111111</v>
      </c>
      <c r="C15" s="32">
        <v>0.51041666666666663</v>
      </c>
      <c r="D15" s="35">
        <f t="shared" si="0"/>
        <v>0.14930555555555552</v>
      </c>
      <c r="E15" s="31">
        <v>0.55902777777777779</v>
      </c>
      <c r="F15" s="32">
        <v>0.73263888888888884</v>
      </c>
      <c r="G15" s="35">
        <f t="shared" si="1"/>
        <v>0.17361111111111105</v>
      </c>
      <c r="H15" s="36">
        <f t="shared" si="2"/>
        <v>0.32291666666666657</v>
      </c>
    </row>
    <row r="16" spans="1:8" x14ac:dyDescent="0.2">
      <c r="A16" s="30" t="s">
        <v>45</v>
      </c>
      <c r="B16" s="31">
        <v>0.36805555555555558</v>
      </c>
      <c r="C16" s="32">
        <v>0.51388888888888895</v>
      </c>
      <c r="D16" s="35">
        <f t="shared" si="0"/>
        <v>0.14583333333333337</v>
      </c>
      <c r="E16" s="31">
        <v>0.5625</v>
      </c>
      <c r="F16" s="32">
        <v>0.73611111111111116</v>
      </c>
      <c r="G16" s="35">
        <f t="shared" si="1"/>
        <v>0.17361111111111116</v>
      </c>
      <c r="H16" s="36">
        <f t="shared" si="2"/>
        <v>0.31944444444444453</v>
      </c>
    </row>
    <row r="18" spans="4:8" x14ac:dyDescent="0.2">
      <c r="G18" s="34" t="s">
        <v>53</v>
      </c>
      <c r="H18" s="37">
        <f>SUM(H12:H16)</f>
        <v>1.5902777777777777</v>
      </c>
    </row>
    <row r="20" spans="4:8" x14ac:dyDescent="0.2">
      <c r="D20" s="26"/>
    </row>
    <row r="21" spans="4:8" x14ac:dyDescent="0.2">
      <c r="D21" s="26"/>
    </row>
    <row r="22" spans="4:8" x14ac:dyDescent="0.2">
      <c r="D22" s="26"/>
    </row>
  </sheetData>
  <mergeCells count="2">
    <mergeCell ref="B10:D10"/>
    <mergeCell ref="E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année 2019</vt:lpstr>
      <vt:lpstr>Feuil1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</dc:creator>
  <cp:lastModifiedBy>Windows User</cp:lastModifiedBy>
  <cp:lastPrinted>2004-03-05T15:57:33Z</cp:lastPrinted>
  <dcterms:created xsi:type="dcterms:W3CDTF">2003-11-25T08:28:13Z</dcterms:created>
  <dcterms:modified xsi:type="dcterms:W3CDTF">2023-04-03T09:26:58Z</dcterms:modified>
</cp:coreProperties>
</file>